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2E603256-7F52-4FF2-8339-C6B0FCA44DD1}"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B12" i="1" s="1"/>
  <c r="AA13" i="1"/>
  <c r="AB13" i="1" s="1"/>
  <c r="AA14" i="1"/>
  <c r="AB14" i="1" s="1"/>
  <c r="AA15" i="1"/>
  <c r="AB15" i="1"/>
  <c r="AA16" i="1"/>
  <c r="AB16" i="1" s="1"/>
  <c r="AA17" i="1"/>
  <c r="AB17" i="1"/>
  <c r="AA18" i="1"/>
  <c r="AB18" i="1" s="1"/>
  <c r="AA19" i="1"/>
  <c r="AB19" i="1"/>
  <c r="AA20" i="1"/>
  <c r="AB20" i="1" s="1"/>
  <c r="AA21" i="1"/>
  <c r="AB21" i="1"/>
  <c r="AA22" i="1"/>
  <c r="AB22" i="1" s="1"/>
  <c r="AA23" i="1"/>
  <c r="AB23" i="1"/>
  <c r="AA24" i="1"/>
  <c r="AB24" i="1" s="1"/>
  <c r="AA25" i="1"/>
  <c r="AB25" i="1"/>
  <c r="AA26" i="1"/>
  <c r="AB26" i="1" s="1"/>
  <c r="AA27" i="1"/>
  <c r="AB27" i="1"/>
  <c r="AA28" i="1"/>
  <c r="AB28" i="1" s="1"/>
  <c r="AA29" i="1"/>
  <c r="AB29" i="1"/>
  <c r="AA30" i="1"/>
  <c r="AB30" i="1" s="1"/>
  <c r="AA31" i="1"/>
  <c r="AB31" i="1"/>
  <c r="AA32" i="1"/>
  <c r="AB32" i="1" s="1"/>
  <c r="AA33" i="1"/>
  <c r="AB33" i="1"/>
  <c r="AA34" i="1"/>
  <c r="AB34" i="1" s="1"/>
  <c r="AA35" i="1"/>
  <c r="AB35" i="1"/>
  <c r="AA36" i="1"/>
  <c r="AB36" i="1" s="1"/>
  <c r="AA37" i="1"/>
  <c r="AB37" i="1"/>
  <c r="AA38" i="1"/>
  <c r="AB38" i="1" s="1"/>
  <c r="AA39" i="1"/>
  <c r="AB39" i="1"/>
  <c r="AA40" i="1"/>
  <c r="AB40" i="1" s="1"/>
  <c r="AA41" i="1"/>
  <c r="AB41" i="1"/>
  <c r="AA42" i="1"/>
  <c r="AB42" i="1" s="1"/>
  <c r="AA43" i="1"/>
  <c r="AB43" i="1"/>
  <c r="AA44" i="1"/>
  <c r="AB44" i="1" s="1"/>
  <c r="AA45" i="1"/>
  <c r="AB45" i="1"/>
  <c r="AA46" i="1"/>
  <c r="AB46" i="1" s="1"/>
  <c r="AA47" i="1"/>
  <c r="AB47" i="1"/>
  <c r="AA48" i="1"/>
  <c r="AB48" i="1" s="1"/>
  <c r="AA49" i="1"/>
  <c r="AB49" i="1"/>
  <c r="R20" i="1" l="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19" i="1" l="1"/>
  <c r="R18" i="1"/>
  <c r="R17" i="1"/>
  <c r="R16" i="1"/>
  <c r="R15" i="1"/>
  <c r="R14" i="1"/>
  <c r="R13" i="1"/>
  <c r="R12" i="1"/>
  <c r="AA11" i="1"/>
  <c r="R11" i="1"/>
  <c r="AB11" i="1" l="1"/>
</calcChain>
</file>

<file path=xl/sharedStrings.xml><?xml version="1.0" encoding="utf-8"?>
<sst xmlns="http://schemas.openxmlformats.org/spreadsheetml/2006/main" count="187" uniqueCount="121">
  <si>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</si>
  <si>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</si>
  <si>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</si>
  <si>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</si>
  <si>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</si>
  <si>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</si>
  <si>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</si>
  <si>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</si>
  <si>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</si>
  <si>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</si>
  <si>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</si>
  <si>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</si>
  <si>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</si>
  <si>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</si>
  <si>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</si>
  <si>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</si>
  <si>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</si>
  <si>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</si>
  <si>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</si>
  <si>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</si>
  <si>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</si>
  <si>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</si>
  <si>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</si>
  <si>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</si>
  <si>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</si>
  <si>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</si>
  <si>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</si>
  <si>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</si>
  <si>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</si>
  <si>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</si>
  <si>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</si>
  <si>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</si>
  <si>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</si>
  <si>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</si>
  <si>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</si>
  <si>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</si>
  <si>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LUCK CORE INDUSTRIES</t>
  </si>
  <si>
    <t xml:space="preserve">250mg </t>
  </si>
  <si>
    <t xml:space="preserve">500mg </t>
  </si>
  <si>
    <t>Cefoprazone + Salbactam Inj</t>
  </si>
  <si>
    <t>Cephradine</t>
  </si>
  <si>
    <t>Nystatin Oral Drops</t>
  </si>
  <si>
    <t xml:space="preserve">Nilstat Drops </t>
  </si>
  <si>
    <t>50 mg</t>
  </si>
  <si>
    <t>100 mg</t>
  </si>
  <si>
    <t>5 mg</t>
  </si>
  <si>
    <t>10 mg</t>
  </si>
  <si>
    <t>40 mg</t>
  </si>
  <si>
    <t>150 ml</t>
  </si>
  <si>
    <t xml:space="preserve">Ponstan </t>
  </si>
  <si>
    <t xml:space="preserve">Prednisolone </t>
  </si>
  <si>
    <t>Tab. 5mg</t>
  </si>
  <si>
    <t>Deltacortril</t>
  </si>
  <si>
    <t>Inj. 30mg/ml</t>
  </si>
  <si>
    <t>Ketrolac</t>
  </si>
  <si>
    <t>Ketrodil</t>
  </si>
  <si>
    <t xml:space="preserve">Cap. 250mg </t>
  </si>
  <si>
    <t>Amoxyciline</t>
  </si>
  <si>
    <t>Wymox</t>
  </si>
  <si>
    <t xml:space="preserve">Cap. 500mg </t>
  </si>
  <si>
    <t xml:space="preserve">Wymox </t>
  </si>
  <si>
    <t>125mg/5ml 90ml</t>
  </si>
  <si>
    <t xml:space="preserve">Susp. 250mg/5ml 90ml </t>
  </si>
  <si>
    <t xml:space="preserve">Cap.250mg </t>
  </si>
  <si>
    <t>Azithromycin</t>
  </si>
  <si>
    <t>Azocyd</t>
  </si>
  <si>
    <t xml:space="preserve">Azithromycin </t>
  </si>
  <si>
    <t>Susp.200mg/5ml  15ml</t>
  </si>
  <si>
    <t xml:space="preserve">Cap. 400mg </t>
  </si>
  <si>
    <t xml:space="preserve">Cefixime </t>
  </si>
  <si>
    <t xml:space="preserve">Cornief </t>
  </si>
  <si>
    <t xml:space="preserve">Susp.100mg/5ml 30ml </t>
  </si>
  <si>
    <t>Cefixime</t>
  </si>
  <si>
    <t>Cornief</t>
  </si>
  <si>
    <t xml:space="preserve">Inj. 1gm </t>
  </si>
  <si>
    <t>Cefoprazone + Salbactam</t>
  </si>
  <si>
    <t>Zonbac</t>
  </si>
  <si>
    <t xml:space="preserve">Inj. 2gm </t>
  </si>
  <si>
    <t>Ceftriazone</t>
  </si>
  <si>
    <t>Fortexone</t>
  </si>
  <si>
    <t>Ceptin</t>
  </si>
  <si>
    <t xml:space="preserve">Ceptin </t>
  </si>
  <si>
    <t xml:space="preserve">Susp. 125mg/5ml </t>
  </si>
  <si>
    <t xml:space="preserve">Susp. 250mg/5ml </t>
  </si>
  <si>
    <t xml:space="preserve">Inj. 500mg </t>
  </si>
  <si>
    <t>Imipenem + Cilastatin</t>
  </si>
  <si>
    <t>Inj. 500mg +500mg</t>
  </si>
  <si>
    <t>Stanem</t>
  </si>
  <si>
    <t xml:space="preserve">Meropenem </t>
  </si>
  <si>
    <t>Merpen</t>
  </si>
  <si>
    <t>Meropenem</t>
  </si>
  <si>
    <t>Piperacilin + Tazobactam</t>
  </si>
  <si>
    <t>Tazopip</t>
  </si>
  <si>
    <t>Inj. 4 gm +0.45gm</t>
  </si>
  <si>
    <t>Inj. 2gm +0.25gm</t>
  </si>
  <si>
    <t xml:space="preserve">Piperacilin + Tazobactam </t>
  </si>
  <si>
    <t>Tab. 10mg</t>
  </si>
  <si>
    <t xml:space="preserve">Rosuvastatin  </t>
  </si>
  <si>
    <t xml:space="preserve">Xenecor </t>
  </si>
  <si>
    <t>Hydrocortisone</t>
  </si>
  <si>
    <t>Inj. 100mg/vial</t>
  </si>
  <si>
    <t xml:space="preserve">Hy-Cortisone </t>
  </si>
  <si>
    <t xml:space="preserve">Inj. 250mg/vial </t>
  </si>
  <si>
    <t xml:space="preserve">Methyl Prednisolone </t>
  </si>
  <si>
    <t xml:space="preserve">Hy- Solone </t>
  </si>
  <si>
    <t>Oral drops 50 ml</t>
  </si>
  <si>
    <t xml:space="preserve">Atenolol </t>
  </si>
  <si>
    <t>Tenormin</t>
  </si>
  <si>
    <t>Lisinopril</t>
  </si>
  <si>
    <t xml:space="preserve">Zestril </t>
  </si>
  <si>
    <t>Propranolol</t>
  </si>
  <si>
    <t xml:space="preserve">Inderal  </t>
  </si>
  <si>
    <t xml:space="preserve">Propranolol </t>
  </si>
  <si>
    <t xml:space="preserve">Inderal </t>
  </si>
  <si>
    <t>Sodium Acid Citrate</t>
  </si>
  <si>
    <t>Citralka</t>
  </si>
  <si>
    <t>Mefeneamic acid</t>
  </si>
  <si>
    <t>Hattar</t>
  </si>
  <si>
    <t>Hawksbay Karachi</t>
  </si>
  <si>
    <t>West Wharf Karachi</t>
  </si>
  <si>
    <t>GRC Decision: The GRC upheld the decision of the Physical inspection committee, and disposed of the appeal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</si>
</sst>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0"/>
      <color theme="1"/>
      <name val="Calibri"/>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sz val="10"/>
      <color theme="1"/>
      <name val="Calibri"/>
      <family val="2"/>
      <scheme val="minor"/>
    </font>
    <font>
      <sz val="10"/>
      <color rgb="FF000000"/>
      <name val="Times New Roman"/>
      <family val="1"/>
    </font>
    <font>
      <sz val="10"/>
      <color rgb="FF000000"/>
      <name val="Calibri"/>
      <family val="2"/>
      <scheme val="minor"/>
    </font>
    <font>
      <sz val="10"/>
      <name val="Calibri"/>
      <family val="2"/>
    </font>
    <font>
      <b/>
      <sz val="10"/>
      <name val="Calibri"/>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rgb="FF000000"/>
      </top>
      <bottom/>
      <diagonal/>
    </border>
    <border>
      <left/>
      <right style="thin">
        <color indexed="64"/>
      </right>
      <top/>
      <bottom/>
      <diagonal/>
    </border>
    <border>
      <left/>
      <right style="thin">
        <color indexed="64"/>
      </right>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77">
    <xf numFmtId="0" fontId="0" fillId="0" borderId="0" xfId="0"/>
    <xf numFmtId="0" fontId="3" fillId="0" borderId="0" xfId="0" applyFont="1" applyAlignment="1">
      <alignment vertical="center"/>
    </xf>
    <xf numFmtId="0" fontId="5" fillId="0" borderId="0" xfId="0" applyFont="1"/>
    <xf numFmtId="0" fontId="0" fillId="2" borderId="0" xfId="0" applyFill="1"/>
    <xf numFmtId="0" fontId="16" fillId="0" borderId="16" xfId="0" applyFont="1" applyFill="1" applyBorder="1" applyAlignment="1">
      <alignment horizontal="center" vertical="center" wrapText="1"/>
    </xf>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5" fillId="0" borderId="15" xfId="0" applyFont="1" applyFill="1" applyBorder="1" applyAlignment="1">
      <alignment vertical="top" wrapText="1"/>
    </xf>
    <xf numFmtId="0" fontId="6" fillId="0" borderId="15" xfId="0" applyFont="1" applyFill="1" applyBorder="1"/>
    <xf numFmtId="0" fontId="5" fillId="0" borderId="15" xfId="0" applyFont="1" applyFill="1" applyBorder="1" applyAlignment="1">
      <alignment horizontal="left" vertical="top" wrapText="1"/>
    </xf>
    <xf numFmtId="0" fontId="13" fillId="0" borderId="15" xfId="0" applyFont="1" applyFill="1" applyBorder="1" applyAlignment="1">
      <alignment horizontal="left" vertical="top" wrapText="1"/>
    </xf>
    <xf numFmtId="0" fontId="7" fillId="0" borderId="15" xfId="0" applyFont="1" applyFill="1" applyBorder="1" applyAlignment="1">
      <alignment horizontal="left" vertical="top" wrapText="1"/>
    </xf>
    <xf numFmtId="0" fontId="8" fillId="0" borderId="4" xfId="0" applyFont="1" applyFill="1" applyBorder="1" applyAlignment="1">
      <alignment vertical="top" wrapText="1"/>
    </xf>
    <xf numFmtId="0" fontId="8" fillId="0" borderId="4" xfId="0" applyFont="1" applyFill="1" applyBorder="1" applyAlignment="1">
      <alignment horizontal="left" vertical="top" wrapText="1"/>
    </xf>
    <xf numFmtId="0" fontId="8"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0" fillId="0" borderId="16" xfId="0" applyFill="1" applyBorder="1" applyAlignment="1">
      <alignment horizontal="center" vertical="center" wrapText="1"/>
    </xf>
    <xf numFmtId="0" fontId="15" fillId="0" borderId="16"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0" fillId="0" borderId="16" xfId="0" applyFill="1" applyBorder="1" applyAlignment="1">
      <alignment horizontal="center" vertical="center"/>
    </xf>
    <xf numFmtId="0" fontId="10" fillId="0" borderId="16" xfId="0" applyFont="1" applyFill="1" applyBorder="1" applyAlignment="1">
      <alignment horizontal="center" vertical="center"/>
    </xf>
    <xf numFmtId="0" fontId="8" fillId="0" borderId="16" xfId="0" applyFont="1" applyFill="1" applyBorder="1" applyAlignment="1">
      <alignment horizontal="center" vertical="center" wrapText="1"/>
    </xf>
    <xf numFmtId="0" fontId="0" fillId="0" borderId="0" xfId="0" applyFill="1"/>
    <xf numFmtId="0" fontId="0" fillId="0" borderId="0" xfId="0" applyAlignment="1">
      <alignment horizontal="center"/>
    </xf>
    <xf numFmtId="0" fontId="3" fillId="0" borderId="15" xfId="0" applyFont="1" applyFill="1" applyBorder="1" applyAlignment="1">
      <alignment horizontal="center"/>
    </xf>
    <xf numFmtId="0" fontId="5" fillId="0" borderId="15" xfId="0" applyFont="1" applyFill="1" applyBorder="1" applyAlignment="1">
      <alignment horizontal="center" wrapText="1"/>
    </xf>
    <xf numFmtId="0" fontId="0" fillId="0" borderId="0" xfId="0" applyAlignment="1">
      <alignment horizontal="center" vertical="center"/>
    </xf>
    <xf numFmtId="0" fontId="12" fillId="0" borderId="15" xfId="0"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2" fillId="0" borderId="9" xfId="0" applyFont="1" applyFill="1" applyBorder="1"/>
    <xf numFmtId="0" fontId="0" fillId="0" borderId="0" xfId="0" applyFill="1"/>
    <xf numFmtId="0" fontId="2" fillId="0" borderId="10" xfId="0" applyFont="1" applyFill="1" applyBorder="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0" fontId="4" fillId="0" borderId="4" xfId="0" applyFont="1" applyFill="1" applyBorder="1" applyAlignment="1">
      <alignment horizontal="center" wrapText="1"/>
    </xf>
    <xf numFmtId="0" fontId="2" fillId="0" borderId="14" xfId="0" applyFont="1" applyFill="1" applyBorder="1" applyAlignment="1">
      <alignment horizontal="center"/>
    </xf>
    <xf numFmtId="0" fontId="4" fillId="0" borderId="4" xfId="0" applyFont="1" applyFill="1" applyBorder="1" applyAlignment="1">
      <alignment horizontal="center" vertical="center" wrapText="1"/>
    </xf>
    <xf numFmtId="0" fontId="3" fillId="3" borderId="1" xfId="0" applyFont="1" applyFill="1" applyBorder="1" applyAlignment="1">
      <alignment horizontal="left" vertical="center"/>
    </xf>
    <xf numFmtId="0" fontId="2" fillId="3" borderId="2" xfId="0" applyFont="1" applyFill="1" applyBorder="1" applyAlignment="1">
      <alignment horizontal="left" vertical="center"/>
    </xf>
    <xf numFmtId="0" fontId="2" fillId="3" borderId="3" xfId="0" applyFont="1" applyFill="1" applyBorder="1" applyAlignment="1">
      <alignment horizontal="left" vertical="center"/>
    </xf>
    <xf numFmtId="0" fontId="18" fillId="0" borderId="4"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2" xfId="0" applyFont="1" applyFill="1" applyBorder="1" applyAlignment="1">
      <alignment horizontal="center" vertical="center" wrapText="1"/>
    </xf>
    <xf numFmtId="0" fontId="18" fillId="0" borderId="6" xfId="0" applyFont="1" applyFill="1" applyBorder="1" applyAlignment="1">
      <alignment horizontal="left" vertical="center" wrapText="1"/>
    </xf>
    <xf numFmtId="0" fontId="18" fillId="0" borderId="17"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18"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8" fillId="0" borderId="19" xfId="0" applyFont="1" applyFill="1" applyBorder="1" applyAlignment="1">
      <alignment horizontal="left" vertical="center" wrapText="1"/>
    </xf>
    <xf numFmtId="0" fontId="19" fillId="0" borderId="5" xfId="0" applyFont="1" applyFill="1" applyBorder="1" applyAlignment="1">
      <alignment horizontal="left" vertical="center" wrapText="1"/>
    </xf>
    <xf numFmtId="0" fontId="6" fillId="0" borderId="1" xfId="0" applyFont="1" applyFill="1" applyBorder="1"/>
    <xf numFmtId="0" fontId="8" fillId="0" borderId="5" xfId="0" applyFont="1" applyFill="1" applyBorder="1" applyAlignment="1">
      <alignment horizontal="left" vertical="top" wrapText="1"/>
    </xf>
    <xf numFmtId="0" fontId="15" fillId="0" borderId="23" xfId="0" applyFont="1" applyFill="1" applyBorder="1" applyAlignment="1">
      <alignment horizontal="center" vertical="center" wrapText="1"/>
    </xf>
    <xf numFmtId="0" fontId="16" fillId="0" borderId="23" xfId="0" applyFont="1" applyFill="1" applyBorder="1" applyAlignment="1">
      <alignment horizontal="center" vertical="center" wrapText="1"/>
    </xf>
    <xf numFmtId="0" fontId="5" fillId="0" borderId="3" xfId="0" applyFont="1" applyFill="1" applyBorder="1" applyAlignment="1">
      <alignment horizontal="left" vertical="top" wrapText="1"/>
    </xf>
    <xf numFmtId="0" fontId="8" fillId="0" borderId="7" xfId="0" applyFont="1" applyFill="1" applyBorder="1" applyAlignment="1">
      <alignment horizontal="center" vertical="center" wrapText="1"/>
    </xf>
    <xf numFmtId="0" fontId="3" fillId="0" borderId="4" xfId="0" applyFont="1" applyFill="1" applyBorder="1" applyAlignment="1">
      <alignment horizontal="center" vertical="center"/>
    </xf>
    <xf numFmtId="0" fontId="5" fillId="0" borderId="16" xfId="0" applyFont="1" applyFill="1" applyBorder="1" applyAlignment="1">
      <alignment horizontal="left" vertical="top" wrapText="1"/>
    </xf>
    <xf numFmtId="0" fontId="8" fillId="0" borderId="24" xfId="0" applyFont="1" applyFill="1" applyBorder="1" applyAlignment="1">
      <alignment horizontal="center" vertical="center" wrapText="1"/>
    </xf>
    <xf numFmtId="0" fontId="16" fillId="2" borderId="1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987"/>
  <sheetViews>
    <sheetView tabSelected="1" topLeftCell="W9" zoomScale="60" zoomScaleNormal="60" workbookViewId="0">
      <selection activeCell="AA11" sqref="AA11:AB49"/>
    </sheetView>
  </sheetViews>
  <sheetFormatPr defaultColWidth="14.46484375" defaultRowHeight="15" customHeight="1"/>
  <cols>
    <col min="1" max="1" width="19.1328125" customWidth="1"/>
    <col min="2" max="2" width="6" customWidth="1"/>
    <col min="3" max="3" width="12.86328125" customWidth="1"/>
    <col min="4" max="4" width="16" customWidth="1"/>
    <col min="5" max="5" width="14.53125" customWidth="1"/>
    <col min="6" max="6" width="14" customWidth="1"/>
    <col min="7" max="7" width="16.46484375" customWidth="1"/>
    <col min="8" max="8" width="16.1328125" customWidth="1"/>
    <col min="9" max="9" width="15" customWidth="1"/>
    <col min="10" max="10" width="46.1328125" customWidth="1"/>
    <col min="11" max="11" width="17.46484375" customWidth="1"/>
    <col min="12" max="12" width="49" customWidth="1"/>
    <col min="13" max="13" width="23" customWidth="1"/>
    <col min="14" max="14" width="14" customWidth="1"/>
    <col min="15" max="15" width="13.46484375" customWidth="1"/>
    <col min="16" max="16" width="18.1328125" customWidth="1"/>
    <col min="17" max="17" width="17.46484375" customWidth="1"/>
    <col min="18" max="18" width="15.53125" customWidth="1"/>
    <col min="19" max="19" width="46.86328125" customWidth="1"/>
    <col min="20" max="20" width="29.86328125" customWidth="1"/>
    <col min="21" max="21" width="17.46484375" customWidth="1"/>
    <col min="22" max="23" width="46" customWidth="1"/>
    <col min="24" max="24" width="63" customWidth="1"/>
    <col min="25" max="25" width="23.53125" customWidth="1"/>
    <col min="26" max="26" width="68.53125" style="28" customWidth="1"/>
    <col min="27" max="27" width="15.53125" style="25" customWidth="1"/>
    <col min="28" max="28" width="15.53125" customWidth="1"/>
  </cols>
  <sheetData>
    <row r="1" spans="1:28" ht="14.25" customHeight="1"/>
    <row r="2" spans="1:28" ht="14.25" customHeight="1"/>
    <row r="3" spans="1:28" ht="20.25" customHeight="1"/>
    <row r="4" spans="1:28" ht="40.5" customHeight="1">
      <c r="B4" s="30" t="s">
        <v>0</v>
      </c>
      <c r="C4" s="31"/>
      <c r="D4" s="31"/>
      <c r="E4" s="31"/>
      <c r="F4" s="31"/>
      <c r="G4" s="31"/>
      <c r="H4" s="31"/>
      <c r="I4" s="31"/>
      <c r="J4" s="31"/>
      <c r="K4" s="31"/>
      <c r="L4" s="31"/>
      <c r="M4" s="31"/>
      <c r="N4" s="31"/>
      <c r="O4" s="31"/>
      <c r="P4" s="31"/>
      <c r="Q4" s="31"/>
      <c r="R4" s="31"/>
      <c r="S4" s="31"/>
      <c r="T4" s="31"/>
      <c r="U4" s="31"/>
      <c r="V4" s="31"/>
      <c r="W4" s="31"/>
      <c r="X4" s="31"/>
      <c r="Y4" s="31"/>
      <c r="Z4" s="31"/>
      <c r="AA4" s="31"/>
      <c r="AB4" s="32"/>
    </row>
    <row r="5" spans="1:28" ht="21" customHeight="1">
      <c r="B5" s="33" t="s">
        <v>1</v>
      </c>
      <c r="C5" s="31"/>
      <c r="D5" s="31"/>
      <c r="E5" s="31"/>
      <c r="F5" s="31"/>
      <c r="G5" s="32"/>
      <c r="H5" s="51" t="s">
        <v>36</v>
      </c>
      <c r="I5" s="52"/>
      <c r="J5" s="52"/>
      <c r="K5" s="52"/>
      <c r="L5" s="52"/>
      <c r="M5" s="52"/>
      <c r="N5" s="52"/>
      <c r="O5" s="52"/>
      <c r="P5" s="52"/>
      <c r="Q5" s="52"/>
      <c r="R5" s="52"/>
      <c r="S5" s="52"/>
      <c r="T5" s="52"/>
      <c r="U5" s="52"/>
      <c r="V5" s="52"/>
      <c r="W5" s="52"/>
      <c r="X5" s="52"/>
      <c r="Y5" s="52"/>
      <c r="Z5" s="52"/>
      <c r="AA5" s="52"/>
      <c r="AB5" s="53"/>
    </row>
    <row r="6" spans="1:28" ht="30.75" customHeight="1">
      <c r="B6" s="34" t="s">
        <v>2</v>
      </c>
      <c r="C6" s="37" t="s">
        <v>3</v>
      </c>
      <c r="D6" s="38"/>
      <c r="E6" s="38"/>
      <c r="F6" s="39"/>
      <c r="G6" s="46" t="s">
        <v>4</v>
      </c>
      <c r="H6" s="31"/>
      <c r="I6" s="31"/>
      <c r="J6" s="31"/>
      <c r="K6" s="31"/>
      <c r="L6" s="31"/>
      <c r="M6" s="31"/>
      <c r="N6" s="31"/>
      <c r="O6" s="31"/>
      <c r="P6" s="31"/>
      <c r="Q6" s="31"/>
      <c r="R6" s="31"/>
      <c r="S6" s="31"/>
      <c r="T6" s="31"/>
      <c r="U6" s="31"/>
      <c r="V6" s="31"/>
      <c r="W6" s="31"/>
      <c r="X6" s="31"/>
      <c r="Y6" s="31"/>
      <c r="Z6" s="31"/>
      <c r="AA6" s="31"/>
      <c r="AB6" s="32"/>
    </row>
    <row r="7" spans="1:28" ht="40.5" customHeight="1">
      <c r="B7" s="35"/>
      <c r="C7" s="40"/>
      <c r="D7" s="41"/>
      <c r="E7" s="41"/>
      <c r="F7" s="42"/>
      <c r="G7" s="47" t="s">
        <v>5</v>
      </c>
      <c r="H7" s="31"/>
      <c r="I7" s="31"/>
      <c r="J7" s="31"/>
      <c r="K7" s="31"/>
      <c r="L7" s="31"/>
      <c r="M7" s="31"/>
      <c r="N7" s="31"/>
      <c r="O7" s="31"/>
      <c r="P7" s="31"/>
      <c r="Q7" s="32"/>
      <c r="R7" s="34" t="s">
        <v>6</v>
      </c>
      <c r="S7" s="47" t="s">
        <v>7</v>
      </c>
      <c r="T7" s="31"/>
      <c r="U7" s="31"/>
      <c r="V7" s="31"/>
      <c r="W7" s="31"/>
      <c r="X7" s="31"/>
      <c r="Y7" s="31"/>
      <c r="Z7" s="31"/>
      <c r="AA7" s="48" t="s">
        <v>8</v>
      </c>
      <c r="AB7" s="50" t="s">
        <v>9</v>
      </c>
    </row>
    <row r="8" spans="1:28" ht="57" customHeight="1">
      <c r="B8" s="35"/>
      <c r="C8" s="43"/>
      <c r="D8" s="44"/>
      <c r="E8" s="44"/>
      <c r="F8" s="45"/>
      <c r="G8" s="47" t="s">
        <v>10</v>
      </c>
      <c r="H8" s="31"/>
      <c r="I8" s="31"/>
      <c r="J8" s="31"/>
      <c r="K8" s="31"/>
      <c r="L8" s="32"/>
      <c r="M8" s="47" t="s">
        <v>11</v>
      </c>
      <c r="N8" s="31"/>
      <c r="O8" s="31"/>
      <c r="P8" s="31"/>
      <c r="Q8" s="32"/>
      <c r="R8" s="36"/>
      <c r="S8" s="47" t="s">
        <v>12</v>
      </c>
      <c r="T8" s="31"/>
      <c r="U8" s="31"/>
      <c r="V8" s="31"/>
      <c r="W8" s="31"/>
      <c r="X8" s="31"/>
      <c r="Y8" s="31"/>
      <c r="Z8" s="31"/>
      <c r="AA8" s="49"/>
      <c r="AB8" s="36"/>
    </row>
    <row r="9" spans="1:28" ht="57" customHeight="1">
      <c r="A9" s="1"/>
      <c r="B9" s="36"/>
      <c r="C9" s="5">
        <v>1</v>
      </c>
      <c r="D9" s="6">
        <v>2</v>
      </c>
      <c r="E9" s="6">
        <v>3</v>
      </c>
      <c r="F9" s="5">
        <v>4</v>
      </c>
      <c r="G9" s="73">
        <v>5</v>
      </c>
      <c r="H9" s="6">
        <v>6</v>
      </c>
      <c r="I9" s="6">
        <v>7</v>
      </c>
      <c r="J9" s="5">
        <v>8</v>
      </c>
      <c r="K9" s="5">
        <v>9</v>
      </c>
      <c r="L9" s="6">
        <v>10</v>
      </c>
      <c r="M9" s="6">
        <v>11</v>
      </c>
      <c r="N9" s="5">
        <v>12</v>
      </c>
      <c r="O9" s="5">
        <v>13</v>
      </c>
      <c r="P9" s="6">
        <v>14</v>
      </c>
      <c r="Q9" s="6">
        <v>15</v>
      </c>
      <c r="R9" s="5">
        <v>16</v>
      </c>
      <c r="S9" s="5">
        <v>17</v>
      </c>
      <c r="T9" s="6">
        <v>18</v>
      </c>
      <c r="U9" s="6">
        <v>19</v>
      </c>
      <c r="V9" s="5">
        <v>20</v>
      </c>
      <c r="W9" s="5">
        <v>21</v>
      </c>
      <c r="X9" s="6">
        <v>22</v>
      </c>
      <c r="Y9" s="6">
        <v>23</v>
      </c>
      <c r="Z9" s="5">
        <v>24</v>
      </c>
      <c r="AA9" s="26">
        <v>25</v>
      </c>
      <c r="AB9" s="6">
        <v>26</v>
      </c>
    </row>
    <row r="10" spans="1:28" ht="409.5" customHeight="1">
      <c r="A10" s="2"/>
      <c r="B10" s="7"/>
      <c r="C10" s="8"/>
      <c r="D10" s="8"/>
      <c r="E10" s="8"/>
      <c r="F10" s="67"/>
      <c r="G10" s="74" t="s">
        <v>13</v>
      </c>
      <c r="H10" s="71" t="s">
        <v>14</v>
      </c>
      <c r="I10" s="9" t="s">
        <v>15</v>
      </c>
      <c r="J10" s="9" t="s">
        <v>16</v>
      </c>
      <c r="K10" s="9" t="s">
        <v>17</v>
      </c>
      <c r="L10" s="10" t="s">
        <v>35</v>
      </c>
      <c r="M10" s="9" t="s">
        <v>18</v>
      </c>
      <c r="N10" s="9" t="s">
        <v>19</v>
      </c>
      <c r="O10" s="9" t="s">
        <v>20</v>
      </c>
      <c r="P10" s="9" t="s">
        <v>21</v>
      </c>
      <c r="Q10" s="9" t="s">
        <v>22</v>
      </c>
      <c r="R10" s="9"/>
      <c r="S10" s="10" t="s">
        <v>31</v>
      </c>
      <c r="T10" s="10" t="s">
        <v>34</v>
      </c>
      <c r="U10" s="9" t="s">
        <v>23</v>
      </c>
      <c r="V10" s="9" t="s">
        <v>33</v>
      </c>
      <c r="W10" s="11" t="s">
        <v>24</v>
      </c>
      <c r="X10" s="11" t="s">
        <v>25</v>
      </c>
      <c r="Y10" s="9" t="s">
        <v>26</v>
      </c>
      <c r="Z10" s="29" t="s">
        <v>32</v>
      </c>
      <c r="AA10" s="27"/>
      <c r="AB10" s="9"/>
    </row>
    <row r="11" spans="1:28" ht="42" customHeight="1">
      <c r="B11" s="12"/>
      <c r="C11" s="13" t="s">
        <v>27</v>
      </c>
      <c r="D11" s="13" t="s">
        <v>28</v>
      </c>
      <c r="E11" s="13" t="s">
        <v>29</v>
      </c>
      <c r="F11" s="68" t="s">
        <v>30</v>
      </c>
      <c r="G11" s="23">
        <v>2</v>
      </c>
      <c r="H11" s="72">
        <v>2</v>
      </c>
      <c r="I11" s="14">
        <v>3</v>
      </c>
      <c r="J11" s="14">
        <v>5</v>
      </c>
      <c r="K11" s="14">
        <v>5</v>
      </c>
      <c r="L11" s="14">
        <v>6</v>
      </c>
      <c r="M11" s="54">
        <v>2</v>
      </c>
      <c r="N11" s="54">
        <v>2</v>
      </c>
      <c r="O11" s="54">
        <v>2</v>
      </c>
      <c r="P11" s="54">
        <v>2</v>
      </c>
      <c r="Q11" s="54">
        <v>2</v>
      </c>
      <c r="R11" s="15">
        <f t="shared" ref="R11:R49" si="0">SUM(G11:Q11)</f>
        <v>33</v>
      </c>
      <c r="S11" s="14">
        <v>5</v>
      </c>
      <c r="T11" s="14">
        <v>5</v>
      </c>
      <c r="U11" s="14">
        <v>5</v>
      </c>
      <c r="V11" s="14">
        <v>5</v>
      </c>
      <c r="W11" s="14">
        <v>3</v>
      </c>
      <c r="X11" s="14">
        <v>4</v>
      </c>
      <c r="Y11" s="14">
        <v>5</v>
      </c>
      <c r="Z11" s="16">
        <v>5</v>
      </c>
      <c r="AA11" s="15">
        <f t="shared" ref="AA11:AA49" si="1">SUM(S11:Z11)</f>
        <v>37</v>
      </c>
      <c r="AB11" s="15">
        <f t="shared" ref="AB11:AB49" si="2">AA11+R11</f>
        <v>70</v>
      </c>
    </row>
    <row r="12" spans="1:28" ht="32.450000000000003" customHeight="1">
      <c r="A12" t="s">
        <v>117</v>
      </c>
      <c r="B12" s="17">
        <v>1</v>
      </c>
      <c r="C12" s="18">
        <v>48</v>
      </c>
      <c r="D12" s="18" t="s">
        <v>54</v>
      </c>
      <c r="E12" s="18" t="s">
        <v>53</v>
      </c>
      <c r="F12" s="69" t="s">
        <v>55</v>
      </c>
      <c r="G12" s="23">
        <v>2</v>
      </c>
      <c r="H12" s="72">
        <v>2</v>
      </c>
      <c r="I12" s="14">
        <v>3</v>
      </c>
      <c r="J12" s="14">
        <v>5</v>
      </c>
      <c r="K12" s="14">
        <v>5</v>
      </c>
      <c r="L12" s="14">
        <v>6</v>
      </c>
      <c r="M12" s="54">
        <v>2</v>
      </c>
      <c r="N12" s="54">
        <v>2</v>
      </c>
      <c r="O12" s="54">
        <v>2</v>
      </c>
      <c r="P12" s="54">
        <v>2</v>
      </c>
      <c r="Q12" s="54">
        <v>2</v>
      </c>
      <c r="R12" s="19">
        <f t="shared" si="0"/>
        <v>33</v>
      </c>
      <c r="S12" s="22">
        <v>0</v>
      </c>
      <c r="T12" s="22">
        <v>5</v>
      </c>
      <c r="U12" s="22">
        <v>5</v>
      </c>
      <c r="V12" s="22">
        <v>0</v>
      </c>
      <c r="W12" s="22">
        <v>0</v>
      </c>
      <c r="X12" s="22">
        <v>4</v>
      </c>
      <c r="Y12" s="22">
        <v>5</v>
      </c>
      <c r="Z12" s="22">
        <v>0</v>
      </c>
      <c r="AA12" s="15">
        <f t="shared" ref="AA12:AA49" si="3">SUM(S12:Z12)</f>
        <v>19</v>
      </c>
      <c r="AB12" s="15">
        <f t="shared" ref="AB12:AB49" si="4">AA12+R12</f>
        <v>52</v>
      </c>
    </row>
    <row r="13" spans="1:28" ht="32.450000000000003" customHeight="1">
      <c r="A13" t="s">
        <v>117</v>
      </c>
      <c r="B13" s="17">
        <v>2</v>
      </c>
      <c r="C13" s="18">
        <v>180</v>
      </c>
      <c r="D13" s="18" t="s">
        <v>57</v>
      </c>
      <c r="E13" s="18" t="s">
        <v>56</v>
      </c>
      <c r="F13" s="69" t="s">
        <v>58</v>
      </c>
      <c r="G13" s="23">
        <v>2</v>
      </c>
      <c r="H13" s="72">
        <v>2</v>
      </c>
      <c r="I13" s="14">
        <v>3</v>
      </c>
      <c r="J13" s="14">
        <v>5</v>
      </c>
      <c r="K13" s="14">
        <v>5</v>
      </c>
      <c r="L13" s="14">
        <v>6</v>
      </c>
      <c r="M13" s="54">
        <v>2</v>
      </c>
      <c r="N13" s="54">
        <v>2</v>
      </c>
      <c r="O13" s="54">
        <v>2</v>
      </c>
      <c r="P13" s="54">
        <v>2</v>
      </c>
      <c r="Q13" s="54">
        <v>2</v>
      </c>
      <c r="R13" s="19">
        <f t="shared" si="0"/>
        <v>33</v>
      </c>
      <c r="S13" s="22">
        <v>0</v>
      </c>
      <c r="T13" s="22">
        <v>5</v>
      </c>
      <c r="U13" s="22">
        <v>5</v>
      </c>
      <c r="V13" s="22">
        <v>0</v>
      </c>
      <c r="W13" s="22">
        <v>0</v>
      </c>
      <c r="X13" s="22">
        <v>4</v>
      </c>
      <c r="Y13" s="22">
        <v>5</v>
      </c>
      <c r="Z13" s="22">
        <v>1</v>
      </c>
      <c r="AA13" s="15">
        <f t="shared" si="3"/>
        <v>20</v>
      </c>
      <c r="AB13" s="15">
        <f t="shared" si="4"/>
        <v>53</v>
      </c>
    </row>
    <row r="14" spans="1:28" ht="32.450000000000003" customHeight="1">
      <c r="A14" t="s">
        <v>117</v>
      </c>
      <c r="B14" s="17">
        <v>3</v>
      </c>
      <c r="C14" s="18">
        <v>181</v>
      </c>
      <c r="D14" s="18" t="s">
        <v>57</v>
      </c>
      <c r="E14" s="18" t="s">
        <v>59</v>
      </c>
      <c r="F14" s="69" t="s">
        <v>60</v>
      </c>
      <c r="G14" s="23">
        <v>2</v>
      </c>
      <c r="H14" s="72">
        <v>2</v>
      </c>
      <c r="I14" s="14">
        <v>3</v>
      </c>
      <c r="J14" s="14">
        <v>5</v>
      </c>
      <c r="K14" s="14">
        <v>5</v>
      </c>
      <c r="L14" s="14">
        <v>6</v>
      </c>
      <c r="M14" s="54">
        <v>2</v>
      </c>
      <c r="N14" s="54">
        <v>2</v>
      </c>
      <c r="O14" s="54">
        <v>2</v>
      </c>
      <c r="P14" s="54">
        <v>2</v>
      </c>
      <c r="Q14" s="54">
        <v>2</v>
      </c>
      <c r="R14" s="19">
        <f t="shared" si="0"/>
        <v>33</v>
      </c>
      <c r="S14" s="22">
        <v>0</v>
      </c>
      <c r="T14" s="22">
        <v>5</v>
      </c>
      <c r="U14" s="22">
        <v>5</v>
      </c>
      <c r="V14" s="22">
        <v>0</v>
      </c>
      <c r="W14" s="22">
        <v>0</v>
      </c>
      <c r="X14" s="22">
        <v>4</v>
      </c>
      <c r="Y14" s="22">
        <v>5</v>
      </c>
      <c r="Z14" s="22">
        <v>1</v>
      </c>
      <c r="AA14" s="15">
        <f t="shared" si="3"/>
        <v>20</v>
      </c>
      <c r="AB14" s="15">
        <f t="shared" si="4"/>
        <v>53</v>
      </c>
    </row>
    <row r="15" spans="1:28" ht="32.450000000000003" customHeight="1">
      <c r="A15" t="s">
        <v>117</v>
      </c>
      <c r="B15" s="17">
        <v>4</v>
      </c>
      <c r="C15" s="18">
        <v>183</v>
      </c>
      <c r="D15" s="18" t="s">
        <v>57</v>
      </c>
      <c r="E15" s="18" t="s">
        <v>61</v>
      </c>
      <c r="F15" s="69" t="s">
        <v>58</v>
      </c>
      <c r="G15" s="23">
        <v>2</v>
      </c>
      <c r="H15" s="72">
        <v>2</v>
      </c>
      <c r="I15" s="14">
        <v>3</v>
      </c>
      <c r="J15" s="14">
        <v>5</v>
      </c>
      <c r="K15" s="14">
        <v>5</v>
      </c>
      <c r="L15" s="14">
        <v>6</v>
      </c>
      <c r="M15" s="54">
        <v>2</v>
      </c>
      <c r="N15" s="54">
        <v>2</v>
      </c>
      <c r="O15" s="54">
        <v>2</v>
      </c>
      <c r="P15" s="54">
        <v>2</v>
      </c>
      <c r="Q15" s="54">
        <v>2</v>
      </c>
      <c r="R15" s="19">
        <f t="shared" si="0"/>
        <v>33</v>
      </c>
      <c r="S15" s="22">
        <v>0</v>
      </c>
      <c r="T15" s="22">
        <v>5</v>
      </c>
      <c r="U15" s="22">
        <v>5</v>
      </c>
      <c r="V15" s="22">
        <v>0</v>
      </c>
      <c r="W15" s="22">
        <v>0</v>
      </c>
      <c r="X15" s="22">
        <v>4</v>
      </c>
      <c r="Y15" s="22">
        <v>5</v>
      </c>
      <c r="Z15" s="22">
        <v>1</v>
      </c>
      <c r="AA15" s="15">
        <f t="shared" si="3"/>
        <v>20</v>
      </c>
      <c r="AB15" s="15">
        <f t="shared" si="4"/>
        <v>53</v>
      </c>
    </row>
    <row r="16" spans="1:28" ht="32.450000000000003" customHeight="1">
      <c r="A16" t="s">
        <v>117</v>
      </c>
      <c r="B16" s="17">
        <v>5</v>
      </c>
      <c r="C16" s="18">
        <v>186</v>
      </c>
      <c r="D16" s="18" t="s">
        <v>57</v>
      </c>
      <c r="E16" s="18" t="s">
        <v>62</v>
      </c>
      <c r="F16" s="69" t="s">
        <v>60</v>
      </c>
      <c r="G16" s="23">
        <v>2</v>
      </c>
      <c r="H16" s="72">
        <v>2</v>
      </c>
      <c r="I16" s="14">
        <v>3</v>
      </c>
      <c r="J16" s="14">
        <v>5</v>
      </c>
      <c r="K16" s="14">
        <v>5</v>
      </c>
      <c r="L16" s="14">
        <v>6</v>
      </c>
      <c r="M16" s="54">
        <v>2</v>
      </c>
      <c r="N16" s="54">
        <v>2</v>
      </c>
      <c r="O16" s="54">
        <v>2</v>
      </c>
      <c r="P16" s="54">
        <v>2</v>
      </c>
      <c r="Q16" s="54">
        <v>2</v>
      </c>
      <c r="R16" s="19">
        <f t="shared" si="0"/>
        <v>33</v>
      </c>
      <c r="S16" s="22">
        <v>0</v>
      </c>
      <c r="T16" s="22">
        <v>5</v>
      </c>
      <c r="U16" s="22">
        <v>5</v>
      </c>
      <c r="V16" s="22">
        <v>0</v>
      </c>
      <c r="W16" s="22">
        <v>0</v>
      </c>
      <c r="X16" s="22">
        <v>4</v>
      </c>
      <c r="Y16" s="22">
        <v>5</v>
      </c>
      <c r="Z16" s="22">
        <v>1</v>
      </c>
      <c r="AA16" s="15">
        <f t="shared" si="3"/>
        <v>20</v>
      </c>
      <c r="AB16" s="15">
        <f t="shared" si="4"/>
        <v>53</v>
      </c>
    </row>
    <row r="17" spans="1:28" ht="32.450000000000003" customHeight="1">
      <c r="A17" t="s">
        <v>117</v>
      </c>
      <c r="B17" s="17">
        <v>6</v>
      </c>
      <c r="C17" s="18">
        <v>202</v>
      </c>
      <c r="D17" s="18" t="s">
        <v>64</v>
      </c>
      <c r="E17" s="18" t="s">
        <v>63</v>
      </c>
      <c r="F17" s="69" t="s">
        <v>65</v>
      </c>
      <c r="G17" s="23">
        <v>2</v>
      </c>
      <c r="H17" s="72">
        <v>2</v>
      </c>
      <c r="I17" s="14">
        <v>3</v>
      </c>
      <c r="J17" s="14">
        <v>5</v>
      </c>
      <c r="K17" s="14">
        <v>5</v>
      </c>
      <c r="L17" s="14">
        <v>6</v>
      </c>
      <c r="M17" s="54">
        <v>2</v>
      </c>
      <c r="N17" s="54">
        <v>2</v>
      </c>
      <c r="O17" s="54">
        <v>2</v>
      </c>
      <c r="P17" s="54">
        <v>2</v>
      </c>
      <c r="Q17" s="54">
        <v>2</v>
      </c>
      <c r="R17" s="19">
        <f t="shared" si="0"/>
        <v>33</v>
      </c>
      <c r="S17" s="22">
        <v>0</v>
      </c>
      <c r="T17" s="22">
        <v>5</v>
      </c>
      <c r="U17" s="22">
        <v>5</v>
      </c>
      <c r="V17" s="22">
        <v>0</v>
      </c>
      <c r="W17" s="22">
        <v>0</v>
      </c>
      <c r="X17" s="22">
        <v>4</v>
      </c>
      <c r="Y17" s="22">
        <v>5</v>
      </c>
      <c r="Z17" s="22">
        <v>0</v>
      </c>
      <c r="AA17" s="15">
        <f t="shared" si="3"/>
        <v>19</v>
      </c>
      <c r="AB17" s="15">
        <f t="shared" si="4"/>
        <v>52</v>
      </c>
    </row>
    <row r="18" spans="1:28" ht="32.450000000000003" customHeight="1">
      <c r="A18" t="s">
        <v>117</v>
      </c>
      <c r="B18" s="17">
        <v>7</v>
      </c>
      <c r="C18" s="18">
        <v>203</v>
      </c>
      <c r="D18" s="18" t="s">
        <v>66</v>
      </c>
      <c r="E18" s="18" t="s">
        <v>59</v>
      </c>
      <c r="F18" s="69" t="s">
        <v>65</v>
      </c>
      <c r="G18" s="23">
        <v>2</v>
      </c>
      <c r="H18" s="72">
        <v>2</v>
      </c>
      <c r="I18" s="14">
        <v>3</v>
      </c>
      <c r="J18" s="14">
        <v>5</v>
      </c>
      <c r="K18" s="14">
        <v>5</v>
      </c>
      <c r="L18" s="14">
        <v>6</v>
      </c>
      <c r="M18" s="54">
        <v>2</v>
      </c>
      <c r="N18" s="54">
        <v>2</v>
      </c>
      <c r="O18" s="54">
        <v>2</v>
      </c>
      <c r="P18" s="54">
        <v>2</v>
      </c>
      <c r="Q18" s="54">
        <v>2</v>
      </c>
      <c r="R18" s="19">
        <f t="shared" si="0"/>
        <v>33</v>
      </c>
      <c r="S18" s="22">
        <v>0</v>
      </c>
      <c r="T18" s="22">
        <v>5</v>
      </c>
      <c r="U18" s="22">
        <v>5</v>
      </c>
      <c r="V18" s="22">
        <v>0</v>
      </c>
      <c r="W18" s="22">
        <v>0</v>
      </c>
      <c r="X18" s="22">
        <v>4</v>
      </c>
      <c r="Y18" s="22">
        <v>5</v>
      </c>
      <c r="Z18" s="22">
        <v>0</v>
      </c>
      <c r="AA18" s="15">
        <f t="shared" si="3"/>
        <v>19</v>
      </c>
      <c r="AB18" s="15">
        <f t="shared" si="4"/>
        <v>52</v>
      </c>
    </row>
    <row r="19" spans="1:28" ht="32.450000000000003" customHeight="1">
      <c r="A19" t="s">
        <v>117</v>
      </c>
      <c r="B19" s="17">
        <v>8</v>
      </c>
      <c r="C19" s="18">
        <v>205</v>
      </c>
      <c r="D19" s="18" t="s">
        <v>66</v>
      </c>
      <c r="E19" s="18" t="s">
        <v>67</v>
      </c>
      <c r="F19" s="69" t="s">
        <v>65</v>
      </c>
      <c r="G19" s="23">
        <v>2</v>
      </c>
      <c r="H19" s="72">
        <v>2</v>
      </c>
      <c r="I19" s="14">
        <v>3</v>
      </c>
      <c r="J19" s="14">
        <v>5</v>
      </c>
      <c r="K19" s="14">
        <v>5</v>
      </c>
      <c r="L19" s="14">
        <v>6</v>
      </c>
      <c r="M19" s="54">
        <v>2</v>
      </c>
      <c r="N19" s="54">
        <v>2</v>
      </c>
      <c r="O19" s="54">
        <v>2</v>
      </c>
      <c r="P19" s="54">
        <v>2</v>
      </c>
      <c r="Q19" s="54">
        <v>2</v>
      </c>
      <c r="R19" s="19">
        <f t="shared" si="0"/>
        <v>33</v>
      </c>
      <c r="S19" s="22">
        <v>0</v>
      </c>
      <c r="T19" s="22">
        <v>5</v>
      </c>
      <c r="U19" s="22">
        <v>5</v>
      </c>
      <c r="V19" s="22">
        <v>0</v>
      </c>
      <c r="W19" s="22">
        <v>0</v>
      </c>
      <c r="X19" s="22">
        <v>0</v>
      </c>
      <c r="Y19" s="22">
        <v>5</v>
      </c>
      <c r="Z19" s="22">
        <v>0</v>
      </c>
      <c r="AA19" s="15">
        <f t="shared" si="3"/>
        <v>15</v>
      </c>
      <c r="AB19" s="15">
        <f t="shared" si="4"/>
        <v>48</v>
      </c>
    </row>
    <row r="20" spans="1:28" ht="32.450000000000003" customHeight="1">
      <c r="A20" t="s">
        <v>117</v>
      </c>
      <c r="B20" s="17">
        <v>9</v>
      </c>
      <c r="C20" s="18">
        <v>217</v>
      </c>
      <c r="D20" s="18" t="s">
        <v>69</v>
      </c>
      <c r="E20" s="18" t="s">
        <v>68</v>
      </c>
      <c r="F20" s="69" t="s">
        <v>70</v>
      </c>
      <c r="G20" s="23">
        <v>2</v>
      </c>
      <c r="H20" s="72">
        <v>2</v>
      </c>
      <c r="I20" s="14">
        <v>3</v>
      </c>
      <c r="J20" s="14">
        <v>5</v>
      </c>
      <c r="K20" s="14">
        <v>5</v>
      </c>
      <c r="L20" s="14">
        <v>6</v>
      </c>
      <c r="M20" s="66" t="s">
        <v>120</v>
      </c>
      <c r="N20" s="58"/>
      <c r="O20" s="58"/>
      <c r="P20" s="58"/>
      <c r="Q20" s="59"/>
      <c r="R20" s="19">
        <f t="shared" si="0"/>
        <v>23</v>
      </c>
      <c r="S20" s="22">
        <v>0</v>
      </c>
      <c r="T20" s="22">
        <v>5</v>
      </c>
      <c r="U20" s="22">
        <v>5</v>
      </c>
      <c r="V20" s="22">
        <v>0</v>
      </c>
      <c r="W20" s="22">
        <v>0</v>
      </c>
      <c r="X20" s="22">
        <v>4</v>
      </c>
      <c r="Y20" s="22">
        <v>5</v>
      </c>
      <c r="Z20" s="21">
        <v>0</v>
      </c>
      <c r="AA20" s="15">
        <f t="shared" si="3"/>
        <v>19</v>
      </c>
      <c r="AB20" s="15">
        <f t="shared" si="4"/>
        <v>42</v>
      </c>
    </row>
    <row r="21" spans="1:28" ht="32.450000000000003" customHeight="1">
      <c r="A21" t="s">
        <v>117</v>
      </c>
      <c r="B21" s="17">
        <v>10</v>
      </c>
      <c r="C21" s="18">
        <v>218</v>
      </c>
      <c r="D21" s="18" t="s">
        <v>72</v>
      </c>
      <c r="E21" s="18" t="s">
        <v>71</v>
      </c>
      <c r="F21" s="69" t="s">
        <v>73</v>
      </c>
      <c r="G21" s="23">
        <v>2</v>
      </c>
      <c r="H21" s="72">
        <v>2</v>
      </c>
      <c r="I21" s="14">
        <v>3</v>
      </c>
      <c r="J21" s="14">
        <v>5</v>
      </c>
      <c r="K21" s="14">
        <v>5</v>
      </c>
      <c r="L21" s="14">
        <v>6</v>
      </c>
      <c r="M21" s="60"/>
      <c r="N21" s="61"/>
      <c r="O21" s="61"/>
      <c r="P21" s="61"/>
      <c r="Q21" s="62"/>
      <c r="R21" s="19">
        <f t="shared" si="0"/>
        <v>23</v>
      </c>
      <c r="S21" s="22">
        <v>0</v>
      </c>
      <c r="T21" s="22">
        <v>5</v>
      </c>
      <c r="U21" s="22">
        <v>5</v>
      </c>
      <c r="V21" s="22">
        <v>0</v>
      </c>
      <c r="W21" s="22">
        <v>0</v>
      </c>
      <c r="X21" s="22">
        <v>0</v>
      </c>
      <c r="Y21" s="22">
        <v>5</v>
      </c>
      <c r="Z21" s="21">
        <v>0</v>
      </c>
      <c r="AA21" s="15">
        <f t="shared" si="3"/>
        <v>15</v>
      </c>
      <c r="AB21" s="15">
        <f t="shared" si="4"/>
        <v>38</v>
      </c>
    </row>
    <row r="22" spans="1:28" ht="32.450000000000003" customHeight="1">
      <c r="A22" t="s">
        <v>117</v>
      </c>
      <c r="B22" s="17">
        <v>11</v>
      </c>
      <c r="C22" s="18">
        <v>220</v>
      </c>
      <c r="D22" s="18" t="s">
        <v>75</v>
      </c>
      <c r="E22" s="18" t="s">
        <v>74</v>
      </c>
      <c r="F22" s="69" t="s">
        <v>76</v>
      </c>
      <c r="G22" s="23">
        <v>2</v>
      </c>
      <c r="H22" s="72">
        <v>2</v>
      </c>
      <c r="I22" s="14">
        <v>3</v>
      </c>
      <c r="J22" s="14">
        <v>5</v>
      </c>
      <c r="K22" s="14">
        <v>5</v>
      </c>
      <c r="L22" s="14">
        <v>6</v>
      </c>
      <c r="M22" s="60"/>
      <c r="N22" s="61"/>
      <c r="O22" s="61"/>
      <c r="P22" s="61"/>
      <c r="Q22" s="62"/>
      <c r="R22" s="19">
        <f t="shared" si="0"/>
        <v>23</v>
      </c>
      <c r="S22" s="22">
        <v>0</v>
      </c>
      <c r="T22" s="22">
        <v>5</v>
      </c>
      <c r="U22" s="22">
        <v>5</v>
      </c>
      <c r="V22" s="22">
        <v>0</v>
      </c>
      <c r="W22" s="22">
        <v>0</v>
      </c>
      <c r="X22" s="22">
        <v>2</v>
      </c>
      <c r="Y22" s="22">
        <v>5</v>
      </c>
      <c r="Z22" s="21">
        <v>0</v>
      </c>
      <c r="AA22" s="15">
        <f t="shared" si="3"/>
        <v>17</v>
      </c>
      <c r="AB22" s="15">
        <f t="shared" si="4"/>
        <v>40</v>
      </c>
    </row>
    <row r="23" spans="1:28" ht="32.450000000000003" customHeight="1">
      <c r="A23" t="s">
        <v>117</v>
      </c>
      <c r="B23" s="17">
        <v>12</v>
      </c>
      <c r="C23" s="18">
        <v>221</v>
      </c>
      <c r="D23" s="18" t="s">
        <v>39</v>
      </c>
      <c r="E23" s="18" t="s">
        <v>77</v>
      </c>
      <c r="F23" s="69" t="s">
        <v>76</v>
      </c>
      <c r="G23" s="23">
        <v>2</v>
      </c>
      <c r="H23" s="72">
        <v>2</v>
      </c>
      <c r="I23" s="14">
        <v>3</v>
      </c>
      <c r="J23" s="14">
        <v>5</v>
      </c>
      <c r="K23" s="14">
        <v>5</v>
      </c>
      <c r="L23" s="14">
        <v>6</v>
      </c>
      <c r="M23" s="60"/>
      <c r="N23" s="61"/>
      <c r="O23" s="61"/>
      <c r="P23" s="61"/>
      <c r="Q23" s="62"/>
      <c r="R23" s="19">
        <f t="shared" si="0"/>
        <v>23</v>
      </c>
      <c r="S23" s="22">
        <v>0</v>
      </c>
      <c r="T23" s="22">
        <v>5</v>
      </c>
      <c r="U23" s="22">
        <v>5</v>
      </c>
      <c r="V23" s="22">
        <v>0</v>
      </c>
      <c r="W23" s="22">
        <v>0</v>
      </c>
      <c r="X23" s="22">
        <v>2</v>
      </c>
      <c r="Y23" s="22">
        <v>5</v>
      </c>
      <c r="Z23" s="21">
        <v>0</v>
      </c>
      <c r="AA23" s="15">
        <f t="shared" si="3"/>
        <v>17</v>
      </c>
      <c r="AB23" s="15">
        <f t="shared" si="4"/>
        <v>40</v>
      </c>
    </row>
    <row r="24" spans="1:28" ht="32.450000000000003" customHeight="1">
      <c r="A24" t="s">
        <v>117</v>
      </c>
      <c r="B24" s="17">
        <v>13</v>
      </c>
      <c r="C24" s="18">
        <v>231</v>
      </c>
      <c r="D24" s="18" t="s">
        <v>78</v>
      </c>
      <c r="E24" s="18" t="s">
        <v>74</v>
      </c>
      <c r="F24" s="69" t="s">
        <v>79</v>
      </c>
      <c r="G24" s="23">
        <v>2</v>
      </c>
      <c r="H24" s="72">
        <v>2</v>
      </c>
      <c r="I24" s="14">
        <v>3</v>
      </c>
      <c r="J24" s="14">
        <v>5</v>
      </c>
      <c r="K24" s="14">
        <v>5</v>
      </c>
      <c r="L24" s="14">
        <v>6</v>
      </c>
      <c r="M24" s="60"/>
      <c r="N24" s="61"/>
      <c r="O24" s="61"/>
      <c r="P24" s="61"/>
      <c r="Q24" s="62"/>
      <c r="R24" s="19">
        <f t="shared" si="0"/>
        <v>23</v>
      </c>
      <c r="S24" s="22">
        <v>0</v>
      </c>
      <c r="T24" s="22">
        <v>5</v>
      </c>
      <c r="U24" s="22">
        <v>5</v>
      </c>
      <c r="V24" s="22">
        <v>0</v>
      </c>
      <c r="W24" s="22">
        <v>0</v>
      </c>
      <c r="X24" s="22">
        <v>2</v>
      </c>
      <c r="Y24" s="22">
        <v>5</v>
      </c>
      <c r="Z24" s="21">
        <v>0</v>
      </c>
      <c r="AA24" s="15">
        <f t="shared" si="3"/>
        <v>17</v>
      </c>
      <c r="AB24" s="15">
        <f t="shared" si="4"/>
        <v>40</v>
      </c>
    </row>
    <row r="25" spans="1:28" ht="32.450000000000003" customHeight="1">
      <c r="A25" t="s">
        <v>117</v>
      </c>
      <c r="B25" s="17">
        <v>14</v>
      </c>
      <c r="C25" s="18">
        <v>232</v>
      </c>
      <c r="D25" s="18" t="s">
        <v>78</v>
      </c>
      <c r="E25" s="18" t="s">
        <v>77</v>
      </c>
      <c r="F25" s="69" t="s">
        <v>79</v>
      </c>
      <c r="G25" s="23">
        <v>2</v>
      </c>
      <c r="H25" s="72">
        <v>2</v>
      </c>
      <c r="I25" s="14">
        <v>3</v>
      </c>
      <c r="J25" s="14">
        <v>5</v>
      </c>
      <c r="K25" s="14">
        <v>5</v>
      </c>
      <c r="L25" s="14">
        <v>6</v>
      </c>
      <c r="M25" s="60"/>
      <c r="N25" s="61"/>
      <c r="O25" s="61"/>
      <c r="P25" s="61"/>
      <c r="Q25" s="62"/>
      <c r="R25" s="19">
        <f t="shared" si="0"/>
        <v>23</v>
      </c>
      <c r="S25" s="22">
        <v>0</v>
      </c>
      <c r="T25" s="22">
        <v>5</v>
      </c>
      <c r="U25" s="22">
        <v>5</v>
      </c>
      <c r="V25" s="22">
        <v>0</v>
      </c>
      <c r="W25" s="22">
        <v>0</v>
      </c>
      <c r="X25" s="22">
        <v>2</v>
      </c>
      <c r="Y25" s="22">
        <v>5</v>
      </c>
      <c r="Z25" s="21">
        <v>0</v>
      </c>
      <c r="AA25" s="15">
        <f t="shared" si="3"/>
        <v>17</v>
      </c>
      <c r="AB25" s="15">
        <f t="shared" si="4"/>
        <v>40</v>
      </c>
    </row>
    <row r="26" spans="1:28" ht="32.450000000000003" customHeight="1">
      <c r="A26" t="s">
        <v>117</v>
      </c>
      <c r="B26" s="17">
        <v>15</v>
      </c>
      <c r="C26" s="18">
        <v>237</v>
      </c>
      <c r="D26" s="18" t="s">
        <v>40</v>
      </c>
      <c r="E26" s="18" t="s">
        <v>56</v>
      </c>
      <c r="F26" s="69" t="s">
        <v>80</v>
      </c>
      <c r="G26" s="23">
        <v>2</v>
      </c>
      <c r="H26" s="72">
        <v>2</v>
      </c>
      <c r="I26" s="14">
        <v>3</v>
      </c>
      <c r="J26" s="14">
        <v>5</v>
      </c>
      <c r="K26" s="14">
        <v>5</v>
      </c>
      <c r="L26" s="14">
        <v>6</v>
      </c>
      <c r="M26" s="60"/>
      <c r="N26" s="61"/>
      <c r="O26" s="61"/>
      <c r="P26" s="61"/>
      <c r="Q26" s="62"/>
      <c r="R26" s="19">
        <f t="shared" si="0"/>
        <v>23</v>
      </c>
      <c r="S26" s="22">
        <v>0</v>
      </c>
      <c r="T26" s="22">
        <v>5</v>
      </c>
      <c r="U26" s="22">
        <v>5</v>
      </c>
      <c r="V26" s="22">
        <v>0</v>
      </c>
      <c r="W26" s="22">
        <v>0</v>
      </c>
      <c r="X26" s="22">
        <v>4</v>
      </c>
      <c r="Y26" s="22">
        <v>5</v>
      </c>
      <c r="Z26" s="21">
        <v>0</v>
      </c>
      <c r="AA26" s="15">
        <f t="shared" si="3"/>
        <v>19</v>
      </c>
      <c r="AB26" s="15">
        <f t="shared" si="4"/>
        <v>42</v>
      </c>
    </row>
    <row r="27" spans="1:28" ht="32.450000000000003" customHeight="1">
      <c r="A27" t="s">
        <v>117</v>
      </c>
      <c r="B27" s="17">
        <v>16</v>
      </c>
      <c r="C27" s="18">
        <v>238</v>
      </c>
      <c r="D27" s="18" t="s">
        <v>40</v>
      </c>
      <c r="E27" s="18" t="s">
        <v>59</v>
      </c>
      <c r="F27" s="69" t="s">
        <v>81</v>
      </c>
      <c r="G27" s="23">
        <v>2</v>
      </c>
      <c r="H27" s="72">
        <v>2</v>
      </c>
      <c r="I27" s="14">
        <v>3</v>
      </c>
      <c r="J27" s="14">
        <v>5</v>
      </c>
      <c r="K27" s="14">
        <v>5</v>
      </c>
      <c r="L27" s="14">
        <v>6</v>
      </c>
      <c r="M27" s="60"/>
      <c r="N27" s="61"/>
      <c r="O27" s="61"/>
      <c r="P27" s="61"/>
      <c r="Q27" s="62"/>
      <c r="R27" s="19">
        <f t="shared" si="0"/>
        <v>23</v>
      </c>
      <c r="S27" s="22">
        <v>0</v>
      </c>
      <c r="T27" s="22">
        <v>5</v>
      </c>
      <c r="U27" s="22">
        <v>5</v>
      </c>
      <c r="V27" s="22">
        <v>0</v>
      </c>
      <c r="W27" s="22">
        <v>0</v>
      </c>
      <c r="X27" s="22">
        <v>4</v>
      </c>
      <c r="Y27" s="22">
        <v>5</v>
      </c>
      <c r="Z27" s="21">
        <v>0</v>
      </c>
      <c r="AA27" s="15">
        <f t="shared" si="3"/>
        <v>19</v>
      </c>
      <c r="AB27" s="15">
        <f t="shared" si="4"/>
        <v>42</v>
      </c>
    </row>
    <row r="28" spans="1:28" ht="32.450000000000003" customHeight="1">
      <c r="A28" t="s">
        <v>117</v>
      </c>
      <c r="B28" s="17">
        <v>17</v>
      </c>
      <c r="C28" s="18">
        <v>241</v>
      </c>
      <c r="D28" s="18" t="s">
        <v>40</v>
      </c>
      <c r="E28" s="18" t="s">
        <v>82</v>
      </c>
      <c r="F28" s="69" t="s">
        <v>80</v>
      </c>
      <c r="G28" s="23">
        <v>2</v>
      </c>
      <c r="H28" s="72">
        <v>2</v>
      </c>
      <c r="I28" s="14">
        <v>3</v>
      </c>
      <c r="J28" s="14">
        <v>5</v>
      </c>
      <c r="K28" s="14">
        <v>5</v>
      </c>
      <c r="L28" s="14">
        <v>6</v>
      </c>
      <c r="M28" s="60"/>
      <c r="N28" s="61"/>
      <c r="O28" s="61"/>
      <c r="P28" s="61"/>
      <c r="Q28" s="62"/>
      <c r="R28" s="19">
        <f t="shared" si="0"/>
        <v>23</v>
      </c>
      <c r="S28" s="22">
        <v>0</v>
      </c>
      <c r="T28" s="22">
        <v>5</v>
      </c>
      <c r="U28" s="22">
        <v>5</v>
      </c>
      <c r="V28" s="22">
        <v>0</v>
      </c>
      <c r="W28" s="22">
        <v>0</v>
      </c>
      <c r="X28" s="22">
        <v>4</v>
      </c>
      <c r="Y28" s="22">
        <v>5</v>
      </c>
      <c r="Z28" s="21">
        <v>0</v>
      </c>
      <c r="AA28" s="15">
        <f t="shared" si="3"/>
        <v>19</v>
      </c>
      <c r="AB28" s="15">
        <f t="shared" si="4"/>
        <v>42</v>
      </c>
    </row>
    <row r="29" spans="1:28" ht="32.450000000000003" customHeight="1">
      <c r="A29" t="s">
        <v>117</v>
      </c>
      <c r="B29" s="17">
        <v>18</v>
      </c>
      <c r="C29" s="18">
        <v>242</v>
      </c>
      <c r="D29" s="18" t="s">
        <v>40</v>
      </c>
      <c r="E29" s="18" t="s">
        <v>83</v>
      </c>
      <c r="F29" s="69" t="s">
        <v>80</v>
      </c>
      <c r="G29" s="23">
        <v>2</v>
      </c>
      <c r="H29" s="72">
        <v>2</v>
      </c>
      <c r="I29" s="14">
        <v>3</v>
      </c>
      <c r="J29" s="14">
        <v>5</v>
      </c>
      <c r="K29" s="14">
        <v>5</v>
      </c>
      <c r="L29" s="14">
        <v>6</v>
      </c>
      <c r="M29" s="63"/>
      <c r="N29" s="64"/>
      <c r="O29" s="64"/>
      <c r="P29" s="64"/>
      <c r="Q29" s="65"/>
      <c r="R29" s="19">
        <f t="shared" si="0"/>
        <v>23</v>
      </c>
      <c r="S29" s="22">
        <v>0</v>
      </c>
      <c r="T29" s="22">
        <v>5</v>
      </c>
      <c r="U29" s="22">
        <v>5</v>
      </c>
      <c r="V29" s="22">
        <v>0</v>
      </c>
      <c r="W29" s="22">
        <v>0</v>
      </c>
      <c r="X29" s="22">
        <v>4</v>
      </c>
      <c r="Y29" s="22">
        <v>5</v>
      </c>
      <c r="Z29" s="21">
        <v>0</v>
      </c>
      <c r="AA29" s="15">
        <f t="shared" si="3"/>
        <v>19</v>
      </c>
      <c r="AB29" s="15">
        <f t="shared" si="4"/>
        <v>42</v>
      </c>
    </row>
    <row r="30" spans="1:28" ht="32.450000000000003" customHeight="1">
      <c r="A30" t="s">
        <v>117</v>
      </c>
      <c r="B30" s="17">
        <v>19</v>
      </c>
      <c r="C30" s="18">
        <v>273</v>
      </c>
      <c r="D30" s="18" t="s">
        <v>85</v>
      </c>
      <c r="E30" s="18" t="s">
        <v>86</v>
      </c>
      <c r="F30" s="69" t="s">
        <v>87</v>
      </c>
      <c r="G30" s="23">
        <v>2</v>
      </c>
      <c r="H30" s="72">
        <v>2</v>
      </c>
      <c r="I30" s="14">
        <v>3</v>
      </c>
      <c r="J30" s="14">
        <v>5</v>
      </c>
      <c r="K30" s="14">
        <v>5</v>
      </c>
      <c r="L30" s="14">
        <v>6</v>
      </c>
      <c r="M30" s="54">
        <v>2</v>
      </c>
      <c r="N30" s="54">
        <v>2</v>
      </c>
      <c r="O30" s="54">
        <v>2</v>
      </c>
      <c r="P30" s="54">
        <v>2</v>
      </c>
      <c r="Q30" s="54">
        <v>2</v>
      </c>
      <c r="R30" s="19">
        <f t="shared" si="0"/>
        <v>33</v>
      </c>
      <c r="S30" s="22">
        <v>0</v>
      </c>
      <c r="T30" s="22">
        <v>5</v>
      </c>
      <c r="U30" s="22">
        <v>5</v>
      </c>
      <c r="V30" s="21">
        <v>5</v>
      </c>
      <c r="W30" s="22">
        <v>0</v>
      </c>
      <c r="X30" s="22">
        <v>2</v>
      </c>
      <c r="Y30" s="22">
        <v>5</v>
      </c>
      <c r="Z30" s="21">
        <v>1</v>
      </c>
      <c r="AA30" s="15">
        <f t="shared" si="3"/>
        <v>23</v>
      </c>
      <c r="AB30" s="15">
        <f t="shared" si="4"/>
        <v>56</v>
      </c>
    </row>
    <row r="31" spans="1:28" ht="32.450000000000003" customHeight="1">
      <c r="A31" t="s">
        <v>117</v>
      </c>
      <c r="B31" s="17">
        <v>20</v>
      </c>
      <c r="C31" s="18">
        <v>285</v>
      </c>
      <c r="D31" s="18" t="s">
        <v>88</v>
      </c>
      <c r="E31" s="18" t="s">
        <v>84</v>
      </c>
      <c r="F31" s="69" t="s">
        <v>89</v>
      </c>
      <c r="G31" s="23">
        <v>2</v>
      </c>
      <c r="H31" s="72">
        <v>2</v>
      </c>
      <c r="I31" s="14">
        <v>3</v>
      </c>
      <c r="J31" s="14">
        <v>5</v>
      </c>
      <c r="K31" s="14">
        <v>5</v>
      </c>
      <c r="L31" s="14">
        <v>6</v>
      </c>
      <c r="M31" s="54">
        <v>2</v>
      </c>
      <c r="N31" s="54">
        <v>2</v>
      </c>
      <c r="O31" s="54">
        <v>2</v>
      </c>
      <c r="P31" s="54">
        <v>2</v>
      </c>
      <c r="Q31" s="54">
        <v>2</v>
      </c>
      <c r="R31" s="19">
        <f t="shared" si="0"/>
        <v>33</v>
      </c>
      <c r="S31" s="22">
        <v>0</v>
      </c>
      <c r="T31" s="22">
        <v>5</v>
      </c>
      <c r="U31" s="22">
        <v>5</v>
      </c>
      <c r="V31" s="21">
        <v>5</v>
      </c>
      <c r="W31" s="22">
        <v>0</v>
      </c>
      <c r="X31" s="22">
        <v>2</v>
      </c>
      <c r="Y31" s="22">
        <v>5</v>
      </c>
      <c r="Z31" s="21">
        <v>1</v>
      </c>
      <c r="AA31" s="15">
        <f t="shared" si="3"/>
        <v>23</v>
      </c>
      <c r="AB31" s="15">
        <f t="shared" si="4"/>
        <v>56</v>
      </c>
    </row>
    <row r="32" spans="1:28" s="3" customFormat="1" ht="32.450000000000003" customHeight="1">
      <c r="A32" s="24" t="s">
        <v>117</v>
      </c>
      <c r="B32" s="17">
        <v>21</v>
      </c>
      <c r="C32" s="18">
        <v>286</v>
      </c>
      <c r="D32" s="18" t="s">
        <v>90</v>
      </c>
      <c r="E32" s="18" t="s">
        <v>74</v>
      </c>
      <c r="F32" s="69" t="s">
        <v>89</v>
      </c>
      <c r="G32" s="23">
        <v>2</v>
      </c>
      <c r="H32" s="72">
        <v>2</v>
      </c>
      <c r="I32" s="14">
        <v>3</v>
      </c>
      <c r="J32" s="14">
        <v>5</v>
      </c>
      <c r="K32" s="14">
        <v>5</v>
      </c>
      <c r="L32" s="14">
        <v>6</v>
      </c>
      <c r="M32" s="54">
        <v>2</v>
      </c>
      <c r="N32" s="54">
        <v>2</v>
      </c>
      <c r="O32" s="54">
        <v>2</v>
      </c>
      <c r="P32" s="54">
        <v>2</v>
      </c>
      <c r="Q32" s="54">
        <v>2</v>
      </c>
      <c r="R32" s="19">
        <f t="shared" si="0"/>
        <v>33</v>
      </c>
      <c r="S32" s="22">
        <v>0</v>
      </c>
      <c r="T32" s="22">
        <v>5</v>
      </c>
      <c r="U32" s="22">
        <v>5</v>
      </c>
      <c r="V32" s="21">
        <v>5</v>
      </c>
      <c r="W32" s="22">
        <v>0</v>
      </c>
      <c r="X32" s="22">
        <v>2</v>
      </c>
      <c r="Y32" s="22">
        <v>5</v>
      </c>
      <c r="Z32" s="21">
        <v>1</v>
      </c>
      <c r="AA32" s="15">
        <f t="shared" si="3"/>
        <v>23</v>
      </c>
      <c r="AB32" s="15">
        <f t="shared" si="4"/>
        <v>56</v>
      </c>
    </row>
    <row r="33" spans="1:28" ht="32.450000000000003" customHeight="1">
      <c r="A33" t="s">
        <v>117</v>
      </c>
      <c r="B33" s="17">
        <v>22</v>
      </c>
      <c r="C33" s="18">
        <v>292</v>
      </c>
      <c r="D33" s="18" t="s">
        <v>91</v>
      </c>
      <c r="E33" s="18" t="s">
        <v>94</v>
      </c>
      <c r="F33" s="69" t="s">
        <v>92</v>
      </c>
      <c r="G33" s="23">
        <v>2</v>
      </c>
      <c r="H33" s="72">
        <v>2</v>
      </c>
      <c r="I33" s="14">
        <v>3</v>
      </c>
      <c r="J33" s="14">
        <v>5</v>
      </c>
      <c r="K33" s="14">
        <v>5</v>
      </c>
      <c r="L33" s="14">
        <v>6</v>
      </c>
      <c r="M33" s="54">
        <v>2</v>
      </c>
      <c r="N33" s="54">
        <v>2</v>
      </c>
      <c r="O33" s="54">
        <v>2</v>
      </c>
      <c r="P33" s="54">
        <v>2</v>
      </c>
      <c r="Q33" s="54">
        <v>2</v>
      </c>
      <c r="R33" s="19">
        <f t="shared" si="0"/>
        <v>33</v>
      </c>
      <c r="S33" s="22">
        <v>0</v>
      </c>
      <c r="T33" s="22">
        <v>5</v>
      </c>
      <c r="U33" s="22">
        <v>5</v>
      </c>
      <c r="V33" s="21">
        <v>5</v>
      </c>
      <c r="W33" s="22">
        <v>0</v>
      </c>
      <c r="X33" s="22">
        <v>2</v>
      </c>
      <c r="Y33" s="22">
        <v>5</v>
      </c>
      <c r="Z33" s="21">
        <v>0</v>
      </c>
      <c r="AA33" s="15">
        <f t="shared" si="3"/>
        <v>22</v>
      </c>
      <c r="AB33" s="15">
        <f t="shared" si="4"/>
        <v>55</v>
      </c>
    </row>
    <row r="34" spans="1:28" ht="32.450000000000003" customHeight="1">
      <c r="A34" t="s">
        <v>117</v>
      </c>
      <c r="B34" s="17">
        <v>23</v>
      </c>
      <c r="C34" s="18">
        <v>293</v>
      </c>
      <c r="D34" s="18" t="s">
        <v>95</v>
      </c>
      <c r="E34" s="18" t="s">
        <v>93</v>
      </c>
      <c r="F34" s="69" t="s">
        <v>92</v>
      </c>
      <c r="G34" s="23">
        <v>2</v>
      </c>
      <c r="H34" s="72">
        <v>2</v>
      </c>
      <c r="I34" s="14">
        <v>3</v>
      </c>
      <c r="J34" s="14">
        <v>5</v>
      </c>
      <c r="K34" s="14">
        <v>5</v>
      </c>
      <c r="L34" s="14">
        <v>6</v>
      </c>
      <c r="M34" s="54">
        <v>2</v>
      </c>
      <c r="N34" s="54">
        <v>2</v>
      </c>
      <c r="O34" s="54">
        <v>2</v>
      </c>
      <c r="P34" s="54">
        <v>2</v>
      </c>
      <c r="Q34" s="54">
        <v>2</v>
      </c>
      <c r="R34" s="19">
        <f t="shared" si="0"/>
        <v>33</v>
      </c>
      <c r="S34" s="22">
        <v>0</v>
      </c>
      <c r="T34" s="22">
        <v>5</v>
      </c>
      <c r="U34" s="22">
        <v>5</v>
      </c>
      <c r="V34" s="21">
        <v>5</v>
      </c>
      <c r="W34" s="22">
        <v>0</v>
      </c>
      <c r="X34" s="22">
        <v>2</v>
      </c>
      <c r="Y34" s="22">
        <v>5</v>
      </c>
      <c r="Z34" s="21">
        <v>0</v>
      </c>
      <c r="AA34" s="15">
        <f t="shared" si="3"/>
        <v>22</v>
      </c>
      <c r="AB34" s="15">
        <f t="shared" si="4"/>
        <v>55</v>
      </c>
    </row>
    <row r="35" spans="1:28" ht="32.450000000000003" customHeight="1">
      <c r="A35" t="s">
        <v>117</v>
      </c>
      <c r="B35" s="17">
        <v>24</v>
      </c>
      <c r="C35" s="18">
        <v>482</v>
      </c>
      <c r="D35" s="18" t="s">
        <v>97</v>
      </c>
      <c r="E35" s="18" t="s">
        <v>96</v>
      </c>
      <c r="F35" s="69" t="s">
        <v>98</v>
      </c>
      <c r="G35" s="23">
        <v>2</v>
      </c>
      <c r="H35" s="72">
        <v>2</v>
      </c>
      <c r="I35" s="14">
        <v>3</v>
      </c>
      <c r="J35" s="14">
        <v>5</v>
      </c>
      <c r="K35" s="14">
        <v>5</v>
      </c>
      <c r="L35" s="14">
        <v>6</v>
      </c>
      <c r="M35" s="54">
        <v>2</v>
      </c>
      <c r="N35" s="54">
        <v>2</v>
      </c>
      <c r="O35" s="54">
        <v>2</v>
      </c>
      <c r="P35" s="54">
        <v>2</v>
      </c>
      <c r="Q35" s="54">
        <v>2</v>
      </c>
      <c r="R35" s="19">
        <f t="shared" si="0"/>
        <v>33</v>
      </c>
      <c r="S35" s="22">
        <v>0</v>
      </c>
      <c r="T35" s="22">
        <v>5</v>
      </c>
      <c r="U35" s="22">
        <v>5</v>
      </c>
      <c r="V35" s="21">
        <v>0</v>
      </c>
      <c r="W35" s="22">
        <v>0</v>
      </c>
      <c r="X35" s="22">
        <v>4</v>
      </c>
      <c r="Y35" s="22">
        <v>5</v>
      </c>
      <c r="Z35" s="21">
        <v>0</v>
      </c>
      <c r="AA35" s="15">
        <f t="shared" si="3"/>
        <v>19</v>
      </c>
      <c r="AB35" s="15">
        <f t="shared" si="4"/>
        <v>52</v>
      </c>
    </row>
    <row r="36" spans="1:28" ht="32.450000000000003" customHeight="1">
      <c r="A36" t="s">
        <v>117</v>
      </c>
      <c r="B36" s="17">
        <v>25</v>
      </c>
      <c r="C36" s="18">
        <v>563</v>
      </c>
      <c r="D36" s="18" t="s">
        <v>99</v>
      </c>
      <c r="E36" s="18" t="s">
        <v>100</v>
      </c>
      <c r="F36" s="69" t="s">
        <v>101</v>
      </c>
      <c r="G36" s="23">
        <v>2</v>
      </c>
      <c r="H36" s="72">
        <v>2</v>
      </c>
      <c r="I36" s="14">
        <v>3</v>
      </c>
      <c r="J36" s="14">
        <v>5</v>
      </c>
      <c r="K36" s="14">
        <v>5</v>
      </c>
      <c r="L36" s="14">
        <v>6</v>
      </c>
      <c r="M36" s="54">
        <v>2</v>
      </c>
      <c r="N36" s="54">
        <v>2</v>
      </c>
      <c r="O36" s="54">
        <v>2</v>
      </c>
      <c r="P36" s="54">
        <v>2</v>
      </c>
      <c r="Q36" s="54">
        <v>2</v>
      </c>
      <c r="R36" s="19">
        <f t="shared" si="0"/>
        <v>33</v>
      </c>
      <c r="S36" s="22">
        <v>0</v>
      </c>
      <c r="T36" s="22">
        <v>5</v>
      </c>
      <c r="U36" s="22">
        <v>5</v>
      </c>
      <c r="V36" s="21">
        <v>5</v>
      </c>
      <c r="W36" s="22">
        <v>0</v>
      </c>
      <c r="X36" s="22">
        <v>2</v>
      </c>
      <c r="Y36" s="22">
        <v>5</v>
      </c>
      <c r="Z36" s="21">
        <v>2</v>
      </c>
      <c r="AA36" s="15">
        <f t="shared" si="3"/>
        <v>24</v>
      </c>
      <c r="AB36" s="15">
        <f t="shared" si="4"/>
        <v>57</v>
      </c>
    </row>
    <row r="37" spans="1:28" ht="32.450000000000003" customHeight="1">
      <c r="A37" t="s">
        <v>117</v>
      </c>
      <c r="B37" s="17">
        <v>26</v>
      </c>
      <c r="C37" s="18">
        <v>564</v>
      </c>
      <c r="D37" s="18" t="s">
        <v>99</v>
      </c>
      <c r="E37" s="18" t="s">
        <v>102</v>
      </c>
      <c r="F37" s="69" t="s">
        <v>101</v>
      </c>
      <c r="G37" s="23">
        <v>2</v>
      </c>
      <c r="H37" s="72">
        <v>2</v>
      </c>
      <c r="I37" s="14">
        <v>3</v>
      </c>
      <c r="J37" s="14">
        <v>5</v>
      </c>
      <c r="K37" s="14">
        <v>5</v>
      </c>
      <c r="L37" s="14">
        <v>6</v>
      </c>
      <c r="M37" s="54">
        <v>2</v>
      </c>
      <c r="N37" s="54">
        <v>2</v>
      </c>
      <c r="O37" s="54">
        <v>2</v>
      </c>
      <c r="P37" s="54">
        <v>2</v>
      </c>
      <c r="Q37" s="54">
        <v>2</v>
      </c>
      <c r="R37" s="19">
        <f t="shared" si="0"/>
        <v>33</v>
      </c>
      <c r="S37" s="22">
        <v>0</v>
      </c>
      <c r="T37" s="22">
        <v>5</v>
      </c>
      <c r="U37" s="22">
        <v>5</v>
      </c>
      <c r="V37" s="21">
        <v>5</v>
      </c>
      <c r="W37" s="22">
        <v>0</v>
      </c>
      <c r="X37" s="22">
        <v>2</v>
      </c>
      <c r="Y37" s="22">
        <v>5</v>
      </c>
      <c r="Z37" s="21">
        <v>2</v>
      </c>
      <c r="AA37" s="15">
        <f t="shared" si="3"/>
        <v>24</v>
      </c>
      <c r="AB37" s="15">
        <f t="shared" si="4"/>
        <v>57</v>
      </c>
    </row>
    <row r="38" spans="1:28" ht="32.450000000000003" customHeight="1">
      <c r="A38" t="s">
        <v>117</v>
      </c>
      <c r="B38" s="17">
        <v>27</v>
      </c>
      <c r="C38" s="18">
        <v>573</v>
      </c>
      <c r="D38" s="18" t="s">
        <v>103</v>
      </c>
      <c r="E38" s="18" t="s">
        <v>84</v>
      </c>
      <c r="F38" s="69" t="s">
        <v>104</v>
      </c>
      <c r="G38" s="23">
        <v>2</v>
      </c>
      <c r="H38" s="72">
        <v>2</v>
      </c>
      <c r="I38" s="14">
        <v>3</v>
      </c>
      <c r="J38" s="14">
        <v>5</v>
      </c>
      <c r="K38" s="14">
        <v>5</v>
      </c>
      <c r="L38" s="14">
        <v>6</v>
      </c>
      <c r="M38" s="54">
        <v>2</v>
      </c>
      <c r="N38" s="54">
        <v>2</v>
      </c>
      <c r="O38" s="54">
        <v>2</v>
      </c>
      <c r="P38" s="54">
        <v>2</v>
      </c>
      <c r="Q38" s="54">
        <v>2</v>
      </c>
      <c r="R38" s="19">
        <f t="shared" si="0"/>
        <v>33</v>
      </c>
      <c r="S38" s="22">
        <v>0</v>
      </c>
      <c r="T38" s="22">
        <v>5</v>
      </c>
      <c r="U38" s="22">
        <v>5</v>
      </c>
      <c r="V38" s="21">
        <v>5</v>
      </c>
      <c r="W38" s="22">
        <v>0</v>
      </c>
      <c r="X38" s="22">
        <v>2</v>
      </c>
      <c r="Y38" s="22">
        <v>5</v>
      </c>
      <c r="Z38" s="21">
        <v>0</v>
      </c>
      <c r="AA38" s="15">
        <f t="shared" si="3"/>
        <v>22</v>
      </c>
      <c r="AB38" s="15">
        <f t="shared" si="4"/>
        <v>55</v>
      </c>
    </row>
    <row r="39" spans="1:28" ht="32.450000000000003" customHeight="1">
      <c r="A39" t="s">
        <v>118</v>
      </c>
      <c r="B39" s="17">
        <v>28</v>
      </c>
      <c r="C39" s="4">
        <v>156</v>
      </c>
      <c r="D39" s="4" t="s">
        <v>41</v>
      </c>
      <c r="E39" s="76" t="s">
        <v>105</v>
      </c>
      <c r="F39" s="70" t="s">
        <v>42</v>
      </c>
      <c r="G39" s="23">
        <v>2</v>
      </c>
      <c r="H39" s="72">
        <v>2</v>
      </c>
      <c r="I39" s="14">
        <v>3</v>
      </c>
      <c r="J39" s="14">
        <v>5</v>
      </c>
      <c r="K39" s="14">
        <v>5</v>
      </c>
      <c r="L39" s="14">
        <v>6</v>
      </c>
      <c r="M39" s="54">
        <v>2</v>
      </c>
      <c r="N39" s="54">
        <v>2</v>
      </c>
      <c r="O39" s="54">
        <v>2</v>
      </c>
      <c r="P39" s="54">
        <v>2</v>
      </c>
      <c r="Q39" s="54">
        <v>2</v>
      </c>
      <c r="R39" s="19">
        <f t="shared" si="0"/>
        <v>33</v>
      </c>
      <c r="S39" s="22">
        <v>0</v>
      </c>
      <c r="T39" s="22">
        <v>5</v>
      </c>
      <c r="U39" s="22">
        <v>5</v>
      </c>
      <c r="V39" s="21">
        <v>5</v>
      </c>
      <c r="W39" s="22">
        <v>0</v>
      </c>
      <c r="X39" s="22">
        <v>0</v>
      </c>
      <c r="Y39" s="22">
        <v>5</v>
      </c>
      <c r="Z39" s="21">
        <v>3</v>
      </c>
      <c r="AA39" s="15">
        <f t="shared" si="3"/>
        <v>23</v>
      </c>
      <c r="AB39" s="15">
        <f t="shared" si="4"/>
        <v>56</v>
      </c>
    </row>
    <row r="40" spans="1:28" ht="32.450000000000003" customHeight="1">
      <c r="A40" t="s">
        <v>119</v>
      </c>
      <c r="B40" s="17">
        <v>29</v>
      </c>
      <c r="C40" s="20">
        <v>418</v>
      </c>
      <c r="D40" s="4" t="s">
        <v>106</v>
      </c>
      <c r="E40" s="4" t="s">
        <v>43</v>
      </c>
      <c r="F40" s="70" t="s">
        <v>107</v>
      </c>
      <c r="G40" s="23">
        <v>2</v>
      </c>
      <c r="H40" s="72">
        <v>2</v>
      </c>
      <c r="I40" s="14">
        <v>3</v>
      </c>
      <c r="J40" s="14">
        <v>5</v>
      </c>
      <c r="K40" s="14">
        <v>5</v>
      </c>
      <c r="L40" s="14">
        <v>6</v>
      </c>
      <c r="M40" s="54">
        <v>2</v>
      </c>
      <c r="N40" s="54">
        <v>2</v>
      </c>
      <c r="O40" s="54">
        <v>2</v>
      </c>
      <c r="P40" s="54">
        <v>2</v>
      </c>
      <c r="Q40" s="54">
        <v>2</v>
      </c>
      <c r="R40" s="19">
        <f t="shared" si="0"/>
        <v>33</v>
      </c>
      <c r="S40" s="22">
        <v>0</v>
      </c>
      <c r="T40" s="22">
        <v>5</v>
      </c>
      <c r="U40" s="22">
        <v>5</v>
      </c>
      <c r="V40" s="21">
        <v>5</v>
      </c>
      <c r="W40" s="22">
        <v>0</v>
      </c>
      <c r="X40" s="22">
        <v>4</v>
      </c>
      <c r="Y40" s="22">
        <v>5</v>
      </c>
      <c r="Z40" s="21">
        <v>1</v>
      </c>
      <c r="AA40" s="15">
        <f t="shared" si="3"/>
        <v>25</v>
      </c>
      <c r="AB40" s="15">
        <f t="shared" si="4"/>
        <v>58</v>
      </c>
    </row>
    <row r="41" spans="1:28" ht="32.450000000000003" customHeight="1">
      <c r="A41" t="s">
        <v>119</v>
      </c>
      <c r="B41" s="17">
        <v>30</v>
      </c>
      <c r="C41" s="20">
        <v>419</v>
      </c>
      <c r="D41" s="4" t="s">
        <v>106</v>
      </c>
      <c r="E41" s="4" t="s">
        <v>44</v>
      </c>
      <c r="F41" s="70" t="s">
        <v>107</v>
      </c>
      <c r="G41" s="23">
        <v>2</v>
      </c>
      <c r="H41" s="72">
        <v>2</v>
      </c>
      <c r="I41" s="14">
        <v>3</v>
      </c>
      <c r="J41" s="14">
        <v>5</v>
      </c>
      <c r="K41" s="14">
        <v>5</v>
      </c>
      <c r="L41" s="14">
        <v>6</v>
      </c>
      <c r="M41" s="54">
        <v>2</v>
      </c>
      <c r="N41" s="54">
        <v>2</v>
      </c>
      <c r="O41" s="54">
        <v>2</v>
      </c>
      <c r="P41" s="54">
        <v>2</v>
      </c>
      <c r="Q41" s="54">
        <v>2</v>
      </c>
      <c r="R41" s="19">
        <f t="shared" si="0"/>
        <v>33</v>
      </c>
      <c r="S41" s="22">
        <v>0</v>
      </c>
      <c r="T41" s="22">
        <v>5</v>
      </c>
      <c r="U41" s="22">
        <v>5</v>
      </c>
      <c r="V41" s="21">
        <v>5</v>
      </c>
      <c r="W41" s="22">
        <v>0</v>
      </c>
      <c r="X41" s="22">
        <v>4</v>
      </c>
      <c r="Y41" s="22">
        <v>5</v>
      </c>
      <c r="Z41" s="21">
        <v>1</v>
      </c>
      <c r="AA41" s="15">
        <f t="shared" si="3"/>
        <v>25</v>
      </c>
      <c r="AB41" s="15">
        <f t="shared" si="4"/>
        <v>58</v>
      </c>
    </row>
    <row r="42" spans="1:28" ht="32.450000000000003" customHeight="1">
      <c r="A42" t="s">
        <v>119</v>
      </c>
      <c r="B42" s="17">
        <v>31</v>
      </c>
      <c r="C42" s="20">
        <v>459</v>
      </c>
      <c r="D42" s="4" t="s">
        <v>108</v>
      </c>
      <c r="E42" s="4" t="s">
        <v>45</v>
      </c>
      <c r="F42" s="70" t="s">
        <v>109</v>
      </c>
      <c r="G42" s="23">
        <v>2</v>
      </c>
      <c r="H42" s="72">
        <v>2</v>
      </c>
      <c r="I42" s="14">
        <v>3</v>
      </c>
      <c r="J42" s="14">
        <v>5</v>
      </c>
      <c r="K42" s="14">
        <v>5</v>
      </c>
      <c r="L42" s="14">
        <v>6</v>
      </c>
      <c r="M42" s="54">
        <v>2</v>
      </c>
      <c r="N42" s="54">
        <v>2</v>
      </c>
      <c r="O42" s="54">
        <v>2</v>
      </c>
      <c r="P42" s="54">
        <v>2</v>
      </c>
      <c r="Q42" s="54">
        <v>2</v>
      </c>
      <c r="R42" s="19">
        <f t="shared" si="0"/>
        <v>33</v>
      </c>
      <c r="S42" s="22">
        <v>0</v>
      </c>
      <c r="T42" s="22">
        <v>5</v>
      </c>
      <c r="U42" s="22">
        <v>5</v>
      </c>
      <c r="V42" s="21">
        <v>5</v>
      </c>
      <c r="W42" s="22">
        <v>0</v>
      </c>
      <c r="X42" s="22">
        <v>4</v>
      </c>
      <c r="Y42" s="22">
        <v>5</v>
      </c>
      <c r="Z42" s="21">
        <v>2</v>
      </c>
      <c r="AA42" s="15">
        <f t="shared" si="3"/>
        <v>26</v>
      </c>
      <c r="AB42" s="15">
        <f t="shared" si="4"/>
        <v>59</v>
      </c>
    </row>
    <row r="43" spans="1:28" ht="32.450000000000003" customHeight="1">
      <c r="A43" t="s">
        <v>119</v>
      </c>
      <c r="B43" s="17">
        <v>32</v>
      </c>
      <c r="C43" s="4">
        <v>460</v>
      </c>
      <c r="D43" s="4" t="s">
        <v>108</v>
      </c>
      <c r="E43" s="4" t="s">
        <v>46</v>
      </c>
      <c r="F43" s="70" t="s">
        <v>109</v>
      </c>
      <c r="G43" s="23">
        <v>2</v>
      </c>
      <c r="H43" s="72">
        <v>2</v>
      </c>
      <c r="I43" s="14">
        <v>3</v>
      </c>
      <c r="J43" s="14">
        <v>5</v>
      </c>
      <c r="K43" s="14">
        <v>5</v>
      </c>
      <c r="L43" s="14">
        <v>6</v>
      </c>
      <c r="M43" s="54">
        <v>2</v>
      </c>
      <c r="N43" s="54">
        <v>2</v>
      </c>
      <c r="O43" s="54">
        <v>2</v>
      </c>
      <c r="P43" s="54">
        <v>2</v>
      </c>
      <c r="Q43" s="54">
        <v>2</v>
      </c>
      <c r="R43" s="19">
        <f t="shared" si="0"/>
        <v>33</v>
      </c>
      <c r="S43" s="22">
        <v>0</v>
      </c>
      <c r="T43" s="22">
        <v>5</v>
      </c>
      <c r="U43" s="22">
        <v>5</v>
      </c>
      <c r="V43" s="21">
        <v>5</v>
      </c>
      <c r="W43" s="22">
        <v>0</v>
      </c>
      <c r="X43" s="22">
        <v>4</v>
      </c>
      <c r="Y43" s="22">
        <v>5</v>
      </c>
      <c r="Z43" s="21">
        <v>2</v>
      </c>
      <c r="AA43" s="15">
        <f t="shared" si="3"/>
        <v>26</v>
      </c>
      <c r="AB43" s="15">
        <f t="shared" si="4"/>
        <v>59</v>
      </c>
    </row>
    <row r="44" spans="1:28" ht="32.450000000000003" customHeight="1">
      <c r="A44" t="s">
        <v>119</v>
      </c>
      <c r="B44" s="17">
        <v>33</v>
      </c>
      <c r="C44" s="4">
        <v>479</v>
      </c>
      <c r="D44" s="4" t="s">
        <v>110</v>
      </c>
      <c r="E44" s="4" t="s">
        <v>46</v>
      </c>
      <c r="F44" s="70" t="s">
        <v>111</v>
      </c>
      <c r="G44" s="23">
        <v>2</v>
      </c>
      <c r="H44" s="72">
        <v>2</v>
      </c>
      <c r="I44" s="14">
        <v>3</v>
      </c>
      <c r="J44" s="14">
        <v>5</v>
      </c>
      <c r="K44" s="14">
        <v>5</v>
      </c>
      <c r="L44" s="14">
        <v>6</v>
      </c>
      <c r="M44" s="54">
        <v>2</v>
      </c>
      <c r="N44" s="54">
        <v>2</v>
      </c>
      <c r="O44" s="54">
        <v>2</v>
      </c>
      <c r="P44" s="54">
        <v>2</v>
      </c>
      <c r="Q44" s="54">
        <v>2</v>
      </c>
      <c r="R44" s="19">
        <f t="shared" si="0"/>
        <v>33</v>
      </c>
      <c r="S44" s="22">
        <v>0</v>
      </c>
      <c r="T44" s="22">
        <v>5</v>
      </c>
      <c r="U44" s="22">
        <v>5</v>
      </c>
      <c r="V44" s="21">
        <v>5</v>
      </c>
      <c r="W44" s="22">
        <v>0</v>
      </c>
      <c r="X44" s="22">
        <v>4</v>
      </c>
      <c r="Y44" s="22">
        <v>5</v>
      </c>
      <c r="Z44" s="21">
        <v>1</v>
      </c>
      <c r="AA44" s="15">
        <f t="shared" si="3"/>
        <v>25</v>
      </c>
      <c r="AB44" s="15">
        <f t="shared" si="4"/>
        <v>58</v>
      </c>
    </row>
    <row r="45" spans="1:28" ht="32.450000000000003" customHeight="1">
      <c r="A45" t="s">
        <v>119</v>
      </c>
      <c r="B45" s="17">
        <v>34</v>
      </c>
      <c r="C45" s="4">
        <v>480</v>
      </c>
      <c r="D45" s="4" t="s">
        <v>112</v>
      </c>
      <c r="E45" s="4" t="s">
        <v>47</v>
      </c>
      <c r="F45" s="70" t="s">
        <v>113</v>
      </c>
      <c r="G45" s="23">
        <v>2</v>
      </c>
      <c r="H45" s="72">
        <v>2</v>
      </c>
      <c r="I45" s="14">
        <v>3</v>
      </c>
      <c r="J45" s="14">
        <v>5</v>
      </c>
      <c r="K45" s="14">
        <v>5</v>
      </c>
      <c r="L45" s="14">
        <v>6</v>
      </c>
      <c r="M45" s="54">
        <v>2</v>
      </c>
      <c r="N45" s="54">
        <v>2</v>
      </c>
      <c r="O45" s="54">
        <v>2</v>
      </c>
      <c r="P45" s="54">
        <v>2</v>
      </c>
      <c r="Q45" s="54">
        <v>2</v>
      </c>
      <c r="R45" s="19">
        <f t="shared" si="0"/>
        <v>33</v>
      </c>
      <c r="S45" s="22">
        <v>0</v>
      </c>
      <c r="T45" s="22">
        <v>5</v>
      </c>
      <c r="U45" s="22">
        <v>5</v>
      </c>
      <c r="V45" s="21">
        <v>5</v>
      </c>
      <c r="W45" s="22">
        <v>0</v>
      </c>
      <c r="X45" s="22">
        <v>4</v>
      </c>
      <c r="Y45" s="22">
        <v>5</v>
      </c>
      <c r="Z45" s="21">
        <v>1</v>
      </c>
      <c r="AA45" s="15">
        <f t="shared" si="3"/>
        <v>25</v>
      </c>
      <c r="AB45" s="15">
        <f t="shared" si="4"/>
        <v>58</v>
      </c>
    </row>
    <row r="46" spans="1:28" ht="37.25" customHeight="1">
      <c r="A46" t="s">
        <v>119</v>
      </c>
      <c r="B46" s="17">
        <v>35</v>
      </c>
      <c r="C46" s="4">
        <v>672</v>
      </c>
      <c r="D46" s="4" t="s">
        <v>114</v>
      </c>
      <c r="E46" s="76" t="s">
        <v>48</v>
      </c>
      <c r="F46" s="70" t="s">
        <v>115</v>
      </c>
      <c r="G46" s="23">
        <v>2</v>
      </c>
      <c r="H46" s="72">
        <v>2</v>
      </c>
      <c r="I46" s="14">
        <v>3</v>
      </c>
      <c r="J46" s="14">
        <v>5</v>
      </c>
      <c r="K46" s="14">
        <v>5</v>
      </c>
      <c r="L46" s="14">
        <v>6</v>
      </c>
      <c r="M46" s="54">
        <v>2</v>
      </c>
      <c r="N46" s="54">
        <v>2</v>
      </c>
      <c r="O46" s="54">
        <v>2</v>
      </c>
      <c r="P46" s="54">
        <v>2</v>
      </c>
      <c r="Q46" s="54">
        <v>2</v>
      </c>
      <c r="R46" s="19">
        <f t="shared" si="0"/>
        <v>33</v>
      </c>
      <c r="S46" s="22">
        <v>0</v>
      </c>
      <c r="T46" s="22">
        <v>5</v>
      </c>
      <c r="U46" s="22">
        <v>5</v>
      </c>
      <c r="V46" s="21">
        <v>0</v>
      </c>
      <c r="W46" s="22">
        <v>0</v>
      </c>
      <c r="X46" s="22">
        <v>4</v>
      </c>
      <c r="Y46" s="22">
        <v>5</v>
      </c>
      <c r="Z46" s="21">
        <v>5</v>
      </c>
      <c r="AA46" s="15">
        <f t="shared" si="3"/>
        <v>24</v>
      </c>
      <c r="AB46" s="15">
        <f t="shared" si="4"/>
        <v>57</v>
      </c>
    </row>
    <row r="47" spans="1:28" ht="37.25" customHeight="1">
      <c r="B47" s="17">
        <v>36</v>
      </c>
      <c r="C47" s="21">
        <v>49</v>
      </c>
      <c r="D47" s="4" t="s">
        <v>116</v>
      </c>
      <c r="E47" s="4" t="s">
        <v>37</v>
      </c>
      <c r="F47" s="70" t="s">
        <v>49</v>
      </c>
      <c r="G47" s="23">
        <v>2</v>
      </c>
      <c r="H47" s="72">
        <v>2</v>
      </c>
      <c r="I47" s="14">
        <v>3</v>
      </c>
      <c r="J47" s="14">
        <v>5</v>
      </c>
      <c r="K47" s="14">
        <v>5</v>
      </c>
      <c r="L47" s="14">
        <v>6</v>
      </c>
      <c r="M47" s="54">
        <v>2</v>
      </c>
      <c r="N47" s="54">
        <v>2</v>
      </c>
      <c r="O47" s="54">
        <v>2</v>
      </c>
      <c r="P47" s="54">
        <v>2</v>
      </c>
      <c r="Q47" s="54">
        <v>2</v>
      </c>
      <c r="R47" s="19">
        <f t="shared" si="0"/>
        <v>33</v>
      </c>
      <c r="S47" s="22">
        <v>0</v>
      </c>
      <c r="T47" s="21">
        <v>0</v>
      </c>
      <c r="U47" s="21">
        <v>0</v>
      </c>
      <c r="V47" s="21">
        <v>0</v>
      </c>
      <c r="W47" s="22">
        <v>0</v>
      </c>
      <c r="X47" s="22">
        <v>0</v>
      </c>
      <c r="Y47" s="21">
        <v>0</v>
      </c>
      <c r="Z47" s="21">
        <v>0</v>
      </c>
      <c r="AA47" s="15">
        <f t="shared" si="3"/>
        <v>0</v>
      </c>
      <c r="AB47" s="15">
        <f t="shared" si="4"/>
        <v>33</v>
      </c>
    </row>
    <row r="48" spans="1:28" ht="37.25" customHeight="1">
      <c r="B48" s="17">
        <v>37</v>
      </c>
      <c r="C48" s="4">
        <v>50</v>
      </c>
      <c r="D48" s="4" t="s">
        <v>116</v>
      </c>
      <c r="E48" s="4" t="s">
        <v>38</v>
      </c>
      <c r="F48" s="70" t="s">
        <v>49</v>
      </c>
      <c r="G48" s="75">
        <v>2</v>
      </c>
      <c r="H48" s="72">
        <v>2</v>
      </c>
      <c r="I48" s="14">
        <v>3</v>
      </c>
      <c r="J48" s="14">
        <v>5</v>
      </c>
      <c r="K48" s="14">
        <v>5</v>
      </c>
      <c r="L48" s="14">
        <v>6</v>
      </c>
      <c r="M48" s="54">
        <v>2</v>
      </c>
      <c r="N48" s="54">
        <v>2</v>
      </c>
      <c r="O48" s="54">
        <v>2</v>
      </c>
      <c r="P48" s="54">
        <v>2</v>
      </c>
      <c r="Q48" s="54">
        <v>2</v>
      </c>
      <c r="R48" s="19">
        <f t="shared" si="0"/>
        <v>33</v>
      </c>
      <c r="S48" s="22">
        <v>0</v>
      </c>
      <c r="T48" s="21">
        <v>0</v>
      </c>
      <c r="U48" s="21">
        <v>0</v>
      </c>
      <c r="V48" s="21">
        <v>0</v>
      </c>
      <c r="W48" s="22">
        <v>0</v>
      </c>
      <c r="X48" s="22">
        <v>0</v>
      </c>
      <c r="Y48" s="21">
        <v>0</v>
      </c>
      <c r="Z48" s="21">
        <v>0</v>
      </c>
      <c r="AA48" s="15">
        <f t="shared" si="3"/>
        <v>0</v>
      </c>
      <c r="AB48" s="15">
        <f t="shared" si="4"/>
        <v>33</v>
      </c>
    </row>
    <row r="49" spans="2:28" ht="37.25" customHeight="1">
      <c r="B49" s="17">
        <v>38</v>
      </c>
      <c r="C49" s="4">
        <v>580</v>
      </c>
      <c r="D49" s="4" t="s">
        <v>50</v>
      </c>
      <c r="E49" s="4" t="s">
        <v>51</v>
      </c>
      <c r="F49" s="70" t="s">
        <v>52</v>
      </c>
      <c r="G49" s="23">
        <v>2</v>
      </c>
      <c r="H49" s="23">
        <v>2</v>
      </c>
      <c r="I49" s="23">
        <v>3</v>
      </c>
      <c r="J49" s="23">
        <v>5</v>
      </c>
      <c r="K49" s="23">
        <v>5</v>
      </c>
      <c r="L49" s="23">
        <v>6</v>
      </c>
      <c r="M49" s="55">
        <v>2</v>
      </c>
      <c r="N49" s="56">
        <v>2</v>
      </c>
      <c r="O49" s="56">
        <v>2</v>
      </c>
      <c r="P49" s="56">
        <v>2</v>
      </c>
      <c r="Q49" s="57">
        <v>2</v>
      </c>
      <c r="R49" s="19">
        <f t="shared" si="0"/>
        <v>33</v>
      </c>
      <c r="S49" s="22">
        <v>0</v>
      </c>
      <c r="T49" s="21">
        <v>0</v>
      </c>
      <c r="U49" s="21">
        <v>0</v>
      </c>
      <c r="V49" s="21">
        <v>0</v>
      </c>
      <c r="W49" s="22">
        <v>0</v>
      </c>
      <c r="X49" s="22">
        <v>0</v>
      </c>
      <c r="Y49" s="21">
        <v>0</v>
      </c>
      <c r="Z49" s="21">
        <v>0</v>
      </c>
      <c r="AA49" s="15">
        <f t="shared" si="3"/>
        <v>0</v>
      </c>
      <c r="AB49" s="15">
        <f t="shared" si="4"/>
        <v>33</v>
      </c>
    </row>
    <row r="50" spans="2:28" ht="14.25" customHeight="1"/>
    <row r="51" spans="2:28" ht="14.25" customHeight="1"/>
    <row r="52" spans="2:28" ht="14.25" customHeight="1"/>
    <row r="53" spans="2:28" ht="14.25" customHeight="1"/>
    <row r="54" spans="2:28" ht="14.25" customHeight="1"/>
    <row r="55" spans="2:28" ht="14.25" customHeight="1"/>
    <row r="56" spans="2:28" ht="14.25" customHeight="1"/>
    <row r="57" spans="2:28" ht="14.25" customHeight="1"/>
    <row r="58" spans="2:28" ht="14.25" customHeight="1"/>
    <row r="59" spans="2:28" ht="14.25" customHeight="1"/>
    <row r="60" spans="2:28" ht="14.25" customHeight="1"/>
    <row r="61" spans="2:28" ht="14.25" customHeight="1"/>
    <row r="62" spans="2:28" ht="14.25" customHeight="1"/>
    <row r="63" spans="2:28" ht="14.25" customHeight="1"/>
    <row r="64" spans="2:28"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sheetData>
  <mergeCells count="15">
    <mergeCell ref="M20:Q29"/>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2025-11-19T09:38:13Z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